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italicesti (2)" sheetId="1" r:id="rId1"/>
  </sheets>
  <definedNames/>
  <calcPr fullCalcOnLoad="1"/>
</workbook>
</file>

<file path=xl/sharedStrings.xml><?xml version="1.0" encoding="utf-8"?>
<sst xmlns="http://schemas.openxmlformats.org/spreadsheetml/2006/main" count="175" uniqueCount="153">
  <si>
    <t>Furnizor de servicii medicale</t>
  </si>
  <si>
    <t>Nr. Contract</t>
  </si>
  <si>
    <t>Nr. si data factura</t>
  </si>
  <si>
    <t>Refuz la plata</t>
  </si>
  <si>
    <t>Rest de plata</t>
  </si>
  <si>
    <t>TOTAL GENERAL:</t>
  </si>
  <si>
    <t>Nr. crt.</t>
  </si>
  <si>
    <t>VAL. FACT.</t>
  </si>
  <si>
    <t>TOTAL FURNIZOR:</t>
  </si>
  <si>
    <t>S.C. BIOSINTEX S.R.L.</t>
  </si>
  <si>
    <t>S.C. LINDE GAZ ROMANIA S.R.L.</t>
  </si>
  <si>
    <t>S.C. MEDICAL EXPRESS S.R.L.</t>
  </si>
  <si>
    <t>S.C. MESSER ROMANIA GAZ S.R.L.</t>
  </si>
  <si>
    <t>S.C. MICROCOMPUTER SERVICE S.A.</t>
  </si>
  <si>
    <t>S.C. MONTERO TEHNICO MEDICALE S.R.L.</t>
  </si>
  <si>
    <t>S.C. MOTIVATION S.R.L.</t>
  </si>
  <si>
    <t>S.C. NEWMEDICS COM S.R.L.</t>
  </si>
  <si>
    <t>S.C. ORTOPEDICA S.R.L.</t>
  </si>
  <si>
    <t>S.C. ORTOPROTETICA S.R.L.</t>
  </si>
  <si>
    <t>S.C. ORTOTECH S.R.L.</t>
  </si>
  <si>
    <t>S.C. ORTOPROFIL PROD ROMANIA S.R.L.</t>
  </si>
  <si>
    <t>S.C. PAUL HARTMANN S.R.L.</t>
  </si>
  <si>
    <t>S.C. PHARMA TELNET S.R.L.</t>
  </si>
  <si>
    <t>S.C. TRIAMED S.R.L.</t>
  </si>
  <si>
    <t>S.C. VALDOMEDICA TRADING S.R.L.</t>
  </si>
  <si>
    <t>S.C. AIR LIQUIDE VITALAIRE ROMANIA S.R.L.</t>
  </si>
  <si>
    <t>S.C. AUDIO NOVA S.R.L.</t>
  </si>
  <si>
    <t>FC00001252228/03.11.2014</t>
  </si>
  <si>
    <t>FC00001247269/03.11.2014</t>
  </si>
  <si>
    <t>FBU1249503/03.11.2014</t>
  </si>
  <si>
    <t>FC00001245046/03.11.2014</t>
  </si>
  <si>
    <t>BSX205175/06.11.2014</t>
  </si>
  <si>
    <t>BSX205176/06.11.2014</t>
  </si>
  <si>
    <t>BSX205064/03.11.2014</t>
  </si>
  <si>
    <t>BSX205063/03.11.2014</t>
  </si>
  <si>
    <t>S.C. CLARFON S.A.</t>
  </si>
  <si>
    <t>CLOF1519/03.11.2014</t>
  </si>
  <si>
    <t>CLOF1495/03.11.2014</t>
  </si>
  <si>
    <t>CLOF1506/03.11.2014</t>
  </si>
  <si>
    <t>CLOF1505/03.11.2014</t>
  </si>
  <si>
    <t>CLOF1518/03.11.2014</t>
  </si>
  <si>
    <t xml:space="preserve">S.C. EUROMEDICAL  DISTRIBUTION GRUP S.R.L. </t>
  </si>
  <si>
    <t>6554/06.11.2014</t>
  </si>
  <si>
    <t>0072002429/03.11.2014</t>
  </si>
  <si>
    <t>0072002428/03.11.2014</t>
  </si>
  <si>
    <t>0072002427/03.11.2014</t>
  </si>
  <si>
    <t>0072002310/03.11.2014</t>
  </si>
  <si>
    <t>0072002426/03.11.2014</t>
  </si>
  <si>
    <t>49663/03.11.2014</t>
  </si>
  <si>
    <t>49664/03.11.2014</t>
  </si>
  <si>
    <t>49498/03.11.2014</t>
  </si>
  <si>
    <t>49499/03.11.2014</t>
  </si>
  <si>
    <t>49500/03.11.2014</t>
  </si>
  <si>
    <t>49751/03.11.2014</t>
  </si>
  <si>
    <t>49752/03.11.2014</t>
  </si>
  <si>
    <t>49753/03.11.2014</t>
  </si>
  <si>
    <t>49769/03.11.2014</t>
  </si>
  <si>
    <t>49981/12.11.2014</t>
  </si>
  <si>
    <t>49982/12.11.2014</t>
  </si>
  <si>
    <t>50163/20.11.2014</t>
  </si>
  <si>
    <t>50165/20.11.2014</t>
  </si>
  <si>
    <t>50166/20.11.2014</t>
  </si>
  <si>
    <t>49915/03.11.2014</t>
  </si>
  <si>
    <t>49914/03.11.2014</t>
  </si>
  <si>
    <t>50162/20.11.2014</t>
  </si>
  <si>
    <t>8960056716/03.11.2014</t>
  </si>
  <si>
    <t>8960056715/03.11.2014</t>
  </si>
  <si>
    <t>6480/03.11.2014</t>
  </si>
  <si>
    <t>1004169/03.11.2014</t>
  </si>
  <si>
    <t>1004129/05.11.2014</t>
  </si>
  <si>
    <t>1004229/03.11.2014</t>
  </si>
  <si>
    <t>1004251/18.11.2014</t>
  </si>
  <si>
    <t>20141500/03.11.2014</t>
  </si>
  <si>
    <t>20141499/03.11.2014</t>
  </si>
  <si>
    <t>20141318/03.11.2014</t>
  </si>
  <si>
    <t>20141339/03.11.2014</t>
  </si>
  <si>
    <t>27254/03.11.2014</t>
  </si>
  <si>
    <t>27311/03.11.2014</t>
  </si>
  <si>
    <t>ORTF47062/03.11.2014</t>
  </si>
  <si>
    <t>ORFF11875/03.11.2014</t>
  </si>
  <si>
    <t>ORFF11828/03.11.2014</t>
  </si>
  <si>
    <t>ORFF11789/03.11.2014</t>
  </si>
  <si>
    <t>ORFF11778/03.11.2014</t>
  </si>
  <si>
    <t>ORTF47117/03.11.2014</t>
  </si>
  <si>
    <t>ORTF47064/03.11.2014</t>
  </si>
  <si>
    <t>ORTF47007/03.11.2014</t>
  </si>
  <si>
    <t>ORTF46922/03.11.2014</t>
  </si>
  <si>
    <t>ORTF47229/14.11.2014</t>
  </si>
  <si>
    <t>ORTF47227/14.11.2014</t>
  </si>
  <si>
    <t>ORFF11937/18.11.2014</t>
  </si>
  <si>
    <t>ORTF47228/14.11.2014</t>
  </si>
  <si>
    <t>19789/07.11.2014</t>
  </si>
  <si>
    <t>ORTO F 9781/03.11.2014</t>
  </si>
  <si>
    <t>11801746/17.11.2014</t>
  </si>
  <si>
    <t>11608719/13.11.2014</t>
  </si>
  <si>
    <t>11801693/03.11.2014</t>
  </si>
  <si>
    <t>11608667/03.11.2014</t>
  </si>
  <si>
    <t>11801696/03.11.2014</t>
  </si>
  <si>
    <t>11801694/03.11.2014</t>
  </si>
  <si>
    <t>11801688/03.11.2014</t>
  </si>
  <si>
    <t>11801677/03.11.2014</t>
  </si>
  <si>
    <t>11801668/03.11.2014</t>
  </si>
  <si>
    <t>11801650/03.11.2014</t>
  </si>
  <si>
    <t>11801695/03.11.2014</t>
  </si>
  <si>
    <t>11801648/03.11.2014</t>
  </si>
  <si>
    <t>11801661/03.11.2014</t>
  </si>
  <si>
    <t>11801678/03.11.2014</t>
  </si>
  <si>
    <t>11801596/03.11.2014</t>
  </si>
  <si>
    <t>11801603/03.11.2014</t>
  </si>
  <si>
    <t>11801753/18.11.2014</t>
  </si>
  <si>
    <t>14116517/03.11.2014</t>
  </si>
  <si>
    <t>14116163/03.11.2014</t>
  </si>
  <si>
    <t>11801697/03.11.2014</t>
  </si>
  <si>
    <t>11801687/03.11.2014</t>
  </si>
  <si>
    <t>11801601/03.11.2014</t>
  </si>
  <si>
    <t>11801604/03.11.2014</t>
  </si>
  <si>
    <t>1116371599/03.11.2014</t>
  </si>
  <si>
    <t>S.C. PECEF TEHNICA S.R.L.</t>
  </si>
  <si>
    <t>PHPCF117686/03.11.2014</t>
  </si>
  <si>
    <t>ISC3340/03.11.2014</t>
  </si>
  <si>
    <t>S.C. PROTMED PROTETIKA S.R.L.</t>
  </si>
  <si>
    <t>PP 10/03.11.2014</t>
  </si>
  <si>
    <t>644/03.11.2014</t>
  </si>
  <si>
    <t>VT9280/03.11.2014</t>
  </si>
  <si>
    <t>GJ 9193/03.11.2014</t>
  </si>
  <si>
    <t>GJ 9158/03.11.2014</t>
  </si>
  <si>
    <t>GJ 9181/03.11.2014</t>
  </si>
  <si>
    <t>GJ 9154/03.11.2014</t>
  </si>
  <si>
    <t>GJ 9211/03.11.2014</t>
  </si>
  <si>
    <t>GJ 9210/03.11.2014</t>
  </si>
  <si>
    <t>GJ 9212/03.11.2014</t>
  </si>
  <si>
    <t>GJ 9180/03.11.2014</t>
  </si>
  <si>
    <t>DJ 14036/03.11.2014</t>
  </si>
  <si>
    <t>GJ 9197/03.11.2014</t>
  </si>
  <si>
    <t>GJ 9205/03.11.2014</t>
  </si>
  <si>
    <t>GJ 9204/03.11.2014</t>
  </si>
  <si>
    <t>GJ 9206/03.11.2014</t>
  </si>
  <si>
    <t>GJ 9207/03.11.2014</t>
  </si>
  <si>
    <t>GJ 9203/03.11.2014</t>
  </si>
  <si>
    <t>GJ 9209/03.11.2014</t>
  </si>
  <si>
    <t>GJ 9208/03.11.2014</t>
  </si>
  <si>
    <t>GJ 8652/03.11.2014</t>
  </si>
  <si>
    <t>GJ 9202/03.11.2014</t>
  </si>
  <si>
    <t>GJ 9201/03.11.2014</t>
  </si>
  <si>
    <t>GJ 9072/03.11.2014</t>
  </si>
  <si>
    <t>GJ 9073/03.11.2014</t>
  </si>
  <si>
    <t>GJ 9074/03.11.2014</t>
  </si>
  <si>
    <t>11801599/10.10.2014</t>
  </si>
  <si>
    <t>S.C. ROSAL ORTOPEDIC S.R.L.</t>
  </si>
  <si>
    <t>ROSALORT0985/03.11.2014</t>
  </si>
  <si>
    <t xml:space="preserve">Suma platita in luna OCT 2014 </t>
  </si>
  <si>
    <t xml:space="preserve">CENTRALIZATOR PENTRU PLATA  FACTURILOR INREGISTRATE LA CASJ GORJ PANA LA DATA DE 28.11.2014 - DISPOZITIVE MEDICALE </t>
  </si>
  <si>
    <t>DECONT: NOIEMBRIE 2014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</si>
</sst>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d\ mmmm\ yyyy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</numFmts>
  <fonts count="14"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/>
    </xf>
    <xf numFmtId="14" fontId="7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14" fontId="7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14" fontId="7" fillId="0" borderId="6" xfId="0" applyNumberFormat="1" applyFont="1" applyBorder="1" applyAlignment="1">
      <alignment/>
    </xf>
    <xf numFmtId="4" fontId="7" fillId="0" borderId="6" xfId="0" applyNumberFormat="1" applyFont="1" applyBorder="1" applyAlignment="1">
      <alignment horizontal="right"/>
    </xf>
    <xf numFmtId="14" fontId="7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12" fillId="0" borderId="9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14" fontId="7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7" fillId="0" borderId="5" xfId="0" applyFont="1" applyBorder="1" applyAlignment="1">
      <alignment horizontal="left" vertical="center" wrapText="1"/>
    </xf>
    <xf numFmtId="14" fontId="7" fillId="0" borderId="5" xfId="0" applyNumberFormat="1" applyFont="1" applyBorder="1" applyAlignment="1">
      <alignment/>
    </xf>
    <xf numFmtId="4" fontId="7" fillId="0" borderId="3" xfId="0" applyNumberFormat="1" applyFont="1" applyBorder="1" applyAlignment="1">
      <alignment horizontal="right"/>
    </xf>
    <xf numFmtId="14" fontId="7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4" fontId="9" fillId="0" borderId="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7" fillId="0" borderId="2" xfId="0" applyFont="1" applyBorder="1" applyAlignment="1">
      <alignment/>
    </xf>
    <xf numFmtId="14" fontId="7" fillId="0" borderId="1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4" fontId="9" fillId="0" borderId="3" xfId="0" applyNumberFormat="1" applyFont="1" applyBorder="1" applyAlignment="1">
      <alignment/>
    </xf>
    <xf numFmtId="14" fontId="9" fillId="0" borderId="17" xfId="0" applyNumberFormat="1" applyFont="1" applyBorder="1" applyAlignment="1">
      <alignment/>
    </xf>
    <xf numFmtId="14" fontId="7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/>
    </xf>
    <xf numFmtId="4" fontId="9" fillId="0" borderId="20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14" fontId="9" fillId="0" borderId="18" xfId="0" applyNumberFormat="1" applyFont="1" applyBorder="1" applyAlignment="1">
      <alignment/>
    </xf>
    <xf numFmtId="4" fontId="9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1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14" fontId="11" fillId="0" borderId="7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6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40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133350</xdr:rowOff>
    </xdr:from>
    <xdr:to>
      <xdr:col>4</xdr:col>
      <xdr:colOff>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5448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zoomScale="75" zoomScaleNormal="75" workbookViewId="0" topLeftCell="A1">
      <selection activeCell="F11" sqref="F11:F12"/>
    </sheetView>
  </sheetViews>
  <sheetFormatPr defaultColWidth="9.140625" defaultRowHeight="12.75"/>
  <cols>
    <col min="1" max="1" width="3.57421875" style="0" customWidth="1"/>
    <col min="2" max="2" width="44.00390625" style="4" customWidth="1"/>
    <col min="3" max="3" width="11.8515625" style="5" customWidth="1"/>
    <col min="4" max="4" width="29.57421875" style="5" customWidth="1"/>
    <col min="5" max="5" width="15.8515625" style="3" customWidth="1"/>
    <col min="6" max="6" width="16.00390625" style="3" customWidth="1"/>
    <col min="7" max="7" width="13.00390625" style="3" customWidth="1"/>
    <col min="8" max="8" width="10.28125" style="3" customWidth="1"/>
    <col min="9" max="9" width="12.28125" style="3" customWidth="1"/>
    <col min="10" max="10" width="39.8515625" style="3" customWidth="1"/>
    <col min="11" max="11" width="34.421875" style="3" customWidth="1"/>
    <col min="12" max="12" width="10.57421875" style="3" customWidth="1"/>
    <col min="13" max="13" width="30.00390625" style="12" customWidth="1"/>
    <col min="14" max="14" width="34.8515625" style="12" customWidth="1"/>
    <col min="15" max="16384" width="9.140625" style="26" customWidth="1"/>
  </cols>
  <sheetData>
    <row r="1" spans="2:14" ht="12.75">
      <c r="B1"/>
      <c r="C1"/>
      <c r="D1"/>
      <c r="E1"/>
      <c r="F1"/>
      <c r="G1"/>
      <c r="H1"/>
      <c r="I1"/>
      <c r="J1"/>
      <c r="K1"/>
      <c r="L1"/>
      <c r="M1"/>
      <c r="N1"/>
    </row>
    <row r="2" spans="2:14" ht="13.5" customHeight="1">
      <c r="B2"/>
      <c r="C2"/>
      <c r="D2"/>
      <c r="E2"/>
      <c r="F2"/>
      <c r="G2"/>
      <c r="H2"/>
      <c r="I2"/>
      <c r="J2"/>
      <c r="K2"/>
      <c r="L2"/>
      <c r="M2"/>
      <c r="N2"/>
    </row>
    <row r="3" spans="2:14" ht="12.75">
      <c r="B3"/>
      <c r="C3"/>
      <c r="D3"/>
      <c r="E3"/>
      <c r="F3"/>
      <c r="G3"/>
      <c r="H3"/>
      <c r="I3"/>
      <c r="J3"/>
      <c r="K3"/>
      <c r="L3"/>
      <c r="M3"/>
      <c r="N3"/>
    </row>
    <row r="4" spans="2:14" ht="12.75">
      <c r="B4"/>
      <c r="C4"/>
      <c r="D4"/>
      <c r="E4"/>
      <c r="F4"/>
      <c r="G4"/>
      <c r="H4"/>
      <c r="I4"/>
      <c r="J4"/>
      <c r="K4"/>
      <c r="L4"/>
      <c r="M4"/>
      <c r="N4"/>
    </row>
    <row r="5" spans="2:14" ht="12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0"/>
      <c r="N5" s="10"/>
    </row>
    <row r="6" spans="2:14" ht="12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10"/>
      <c r="N6" s="10"/>
    </row>
    <row r="7" spans="2:14" ht="12.75" customHeigh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10"/>
      <c r="N7" s="10"/>
    </row>
    <row r="8" spans="2:14" ht="12.75" customHeigh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10"/>
      <c r="N8" s="10"/>
    </row>
    <row r="9" spans="2:14" ht="15.75" customHeight="1" thickBot="1">
      <c r="B9" s="6"/>
      <c r="C9" s="7"/>
      <c r="D9" s="7"/>
      <c r="E9" s="8"/>
      <c r="F9" s="8"/>
      <c r="G9" s="8"/>
      <c r="H9" s="8"/>
      <c r="I9" s="8"/>
      <c r="J9" s="8"/>
      <c r="K9" s="8"/>
      <c r="L9" s="8"/>
      <c r="M9" s="11"/>
      <c r="N9" s="11"/>
    </row>
    <row r="10" spans="1:14" ht="18" customHeight="1" thickBot="1">
      <c r="A10" s="61"/>
      <c r="B10" s="182" t="s">
        <v>151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4"/>
    </row>
    <row r="11" spans="1:14" ht="12.75" customHeight="1">
      <c r="A11" s="174" t="s">
        <v>6</v>
      </c>
      <c r="B11" s="185" t="s">
        <v>0</v>
      </c>
      <c r="C11" s="177" t="s">
        <v>1</v>
      </c>
      <c r="D11" s="177" t="s">
        <v>2</v>
      </c>
      <c r="E11" s="191" t="s">
        <v>7</v>
      </c>
      <c r="F11" s="176" t="s">
        <v>152</v>
      </c>
      <c r="G11" s="189" t="s">
        <v>150</v>
      </c>
      <c r="H11" s="191" t="s">
        <v>4</v>
      </c>
      <c r="I11" s="191" t="s">
        <v>3</v>
      </c>
      <c r="J11" s="26"/>
      <c r="K11" s="26"/>
      <c r="L11" s="26"/>
      <c r="M11" s="26"/>
      <c r="N11" s="26"/>
    </row>
    <row r="12" spans="1:14" ht="54.75" customHeight="1" thickBot="1">
      <c r="A12" s="175"/>
      <c r="B12" s="186"/>
      <c r="C12" s="178"/>
      <c r="D12" s="178"/>
      <c r="E12" s="156"/>
      <c r="F12" s="144"/>
      <c r="G12" s="190"/>
      <c r="H12" s="156"/>
      <c r="I12" s="192"/>
      <c r="J12" s="26"/>
      <c r="K12" s="26"/>
      <c r="L12" s="26"/>
      <c r="M12" s="26"/>
      <c r="N12" s="26"/>
    </row>
    <row r="13" spans="1:14" ht="24.75" customHeight="1">
      <c r="A13" s="162">
        <v>1</v>
      </c>
      <c r="B13" s="148" t="s">
        <v>26</v>
      </c>
      <c r="C13" s="179">
        <v>1</v>
      </c>
      <c r="D13" s="62" t="s">
        <v>27</v>
      </c>
      <c r="E13" s="36">
        <v>4799</v>
      </c>
      <c r="F13" s="36">
        <v>4799</v>
      </c>
      <c r="G13" s="36"/>
      <c r="H13" s="37"/>
      <c r="I13" s="93"/>
      <c r="J13" s="26"/>
      <c r="K13" s="26"/>
      <c r="L13" s="26"/>
      <c r="M13" s="26"/>
      <c r="N13" s="26"/>
    </row>
    <row r="14" spans="1:14" ht="24.75" customHeight="1">
      <c r="A14" s="163"/>
      <c r="B14" s="149"/>
      <c r="C14" s="180"/>
      <c r="D14" s="20" t="s">
        <v>28</v>
      </c>
      <c r="E14" s="21">
        <v>6718.6</v>
      </c>
      <c r="F14" s="21">
        <v>6718.6</v>
      </c>
      <c r="G14" s="21"/>
      <c r="H14" s="22"/>
      <c r="I14" s="85"/>
      <c r="J14" s="26"/>
      <c r="K14" s="26"/>
      <c r="L14" s="26"/>
      <c r="M14" s="26"/>
      <c r="N14" s="26"/>
    </row>
    <row r="15" spans="1:14" ht="24.75" customHeight="1">
      <c r="A15" s="163"/>
      <c r="B15" s="149"/>
      <c r="C15" s="180"/>
      <c r="D15" s="20" t="s">
        <v>29</v>
      </c>
      <c r="E15" s="21">
        <v>2879.4</v>
      </c>
      <c r="F15" s="21">
        <v>2879.4</v>
      </c>
      <c r="G15" s="21"/>
      <c r="H15" s="22"/>
      <c r="I15" s="85"/>
      <c r="J15" s="26"/>
      <c r="K15" s="26"/>
      <c r="L15" s="26"/>
      <c r="M15" s="26"/>
      <c r="N15" s="26"/>
    </row>
    <row r="16" spans="1:14" ht="24.75" customHeight="1">
      <c r="A16" s="163"/>
      <c r="B16" s="149"/>
      <c r="C16" s="180"/>
      <c r="D16" s="52" t="s">
        <v>30</v>
      </c>
      <c r="E16" s="35">
        <v>959.8</v>
      </c>
      <c r="F16" s="35">
        <v>959.8</v>
      </c>
      <c r="G16" s="35"/>
      <c r="H16" s="22"/>
      <c r="I16" s="85"/>
      <c r="J16" s="26"/>
      <c r="K16" s="26"/>
      <c r="L16" s="26"/>
      <c r="M16" s="26"/>
      <c r="N16" s="26"/>
    </row>
    <row r="17" spans="1:14" ht="24.75" customHeight="1" thickBot="1">
      <c r="A17" s="130"/>
      <c r="B17" s="150"/>
      <c r="C17" s="156"/>
      <c r="D17" s="76" t="s">
        <v>8</v>
      </c>
      <c r="E17" s="77">
        <f>SUM(E13:E16)</f>
        <v>15356.8</v>
      </c>
      <c r="F17" s="77">
        <f>SUM(F13:F16)</f>
        <v>15356.8</v>
      </c>
      <c r="G17" s="38"/>
      <c r="H17" s="51"/>
      <c r="I17" s="92"/>
      <c r="J17" s="26"/>
      <c r="K17" s="26"/>
      <c r="L17" s="26"/>
      <c r="M17" s="26"/>
      <c r="N17" s="26"/>
    </row>
    <row r="18" spans="1:14" ht="24.75" customHeight="1">
      <c r="A18" s="162">
        <v>2</v>
      </c>
      <c r="B18" s="148" t="s">
        <v>9</v>
      </c>
      <c r="C18" s="179">
        <v>93</v>
      </c>
      <c r="D18" s="70" t="s">
        <v>31</v>
      </c>
      <c r="E18" s="71">
        <v>2789.65</v>
      </c>
      <c r="F18" s="71">
        <v>2789.65</v>
      </c>
      <c r="G18" s="71"/>
      <c r="H18" s="37"/>
      <c r="I18" s="93"/>
      <c r="J18" s="26"/>
      <c r="K18" s="26"/>
      <c r="L18" s="26"/>
      <c r="M18" s="26"/>
      <c r="N18" s="26"/>
    </row>
    <row r="19" spans="1:14" ht="24.75" customHeight="1">
      <c r="A19" s="163"/>
      <c r="B19" s="149"/>
      <c r="C19" s="161"/>
      <c r="D19" s="73" t="s">
        <v>32</v>
      </c>
      <c r="E19" s="74">
        <v>2379.27</v>
      </c>
      <c r="F19" s="74">
        <v>2379.27</v>
      </c>
      <c r="G19" s="74"/>
      <c r="H19" s="22"/>
      <c r="I19" s="85"/>
      <c r="J19" s="26"/>
      <c r="K19" s="26"/>
      <c r="L19" s="26"/>
      <c r="M19" s="26"/>
      <c r="N19" s="26"/>
    </row>
    <row r="20" spans="1:14" ht="24.75" customHeight="1">
      <c r="A20" s="163"/>
      <c r="B20" s="149"/>
      <c r="C20" s="161"/>
      <c r="D20" s="73" t="s">
        <v>33</v>
      </c>
      <c r="E20" s="74">
        <v>1647.9</v>
      </c>
      <c r="F20" s="74">
        <v>1351.95</v>
      </c>
      <c r="G20" s="74"/>
      <c r="H20" s="22"/>
      <c r="I20" s="85">
        <v>295.95</v>
      </c>
      <c r="J20" s="26"/>
      <c r="K20" s="26"/>
      <c r="L20" s="26"/>
      <c r="M20" s="26"/>
      <c r="N20" s="26"/>
    </row>
    <row r="21" spans="1:14" ht="24.75" customHeight="1">
      <c r="A21" s="163"/>
      <c r="B21" s="149"/>
      <c r="C21" s="180"/>
      <c r="D21" s="53" t="s">
        <v>34</v>
      </c>
      <c r="E21" s="54">
        <v>2658.3</v>
      </c>
      <c r="F21" s="54">
        <v>2658.3</v>
      </c>
      <c r="G21" s="54"/>
      <c r="H21" s="22"/>
      <c r="I21" s="85"/>
      <c r="J21" s="26"/>
      <c r="K21" s="26"/>
      <c r="L21" s="26"/>
      <c r="M21" s="26"/>
      <c r="N21" s="26"/>
    </row>
    <row r="22" spans="1:14" ht="24.75" customHeight="1" thickBot="1">
      <c r="A22" s="130"/>
      <c r="B22" s="150"/>
      <c r="C22" s="181"/>
      <c r="D22" s="76" t="s">
        <v>8</v>
      </c>
      <c r="E22" s="77">
        <f>SUM(E18:E21)</f>
        <v>9475.119999999999</v>
      </c>
      <c r="F22" s="77">
        <f>SUM(F18:F21)</f>
        <v>9179.17</v>
      </c>
      <c r="G22" s="75"/>
      <c r="H22" s="39"/>
      <c r="I22" s="98">
        <v>295.95</v>
      </c>
      <c r="J22" s="26"/>
      <c r="K22" s="26"/>
      <c r="L22" s="26"/>
      <c r="M22" s="26"/>
      <c r="N22" s="26"/>
    </row>
    <row r="23" spans="1:14" ht="24.75" customHeight="1">
      <c r="A23" s="162">
        <v>3</v>
      </c>
      <c r="B23" s="158" t="s">
        <v>35</v>
      </c>
      <c r="C23" s="160">
        <v>11</v>
      </c>
      <c r="D23" s="78" t="s">
        <v>36</v>
      </c>
      <c r="E23" s="72">
        <v>1919.6</v>
      </c>
      <c r="F23" s="72">
        <v>1919.6</v>
      </c>
      <c r="G23" s="72"/>
      <c r="H23" s="94"/>
      <c r="I23" s="93"/>
      <c r="J23" s="26"/>
      <c r="K23" s="26"/>
      <c r="L23" s="26"/>
      <c r="M23" s="26"/>
      <c r="N23" s="26"/>
    </row>
    <row r="24" spans="1:14" ht="24.75" customHeight="1">
      <c r="A24" s="163"/>
      <c r="B24" s="149"/>
      <c r="C24" s="161"/>
      <c r="D24" s="20" t="s">
        <v>37</v>
      </c>
      <c r="E24" s="21">
        <v>1919.6</v>
      </c>
      <c r="F24" s="21">
        <v>1919.6</v>
      </c>
      <c r="G24" s="21"/>
      <c r="H24" s="68"/>
      <c r="I24" s="85"/>
      <c r="J24" s="26"/>
      <c r="K24" s="26"/>
      <c r="L24" s="26"/>
      <c r="M24" s="26"/>
      <c r="N24" s="26"/>
    </row>
    <row r="25" spans="1:14" ht="24.75" customHeight="1">
      <c r="A25" s="163"/>
      <c r="B25" s="149"/>
      <c r="C25" s="161"/>
      <c r="D25" s="20" t="s">
        <v>38</v>
      </c>
      <c r="E25" s="21">
        <v>1264.18</v>
      </c>
      <c r="F25" s="21">
        <v>1264.18</v>
      </c>
      <c r="G25" s="21"/>
      <c r="H25" s="68"/>
      <c r="I25" s="85"/>
      <c r="J25" s="26"/>
      <c r="K25" s="26"/>
      <c r="L25" s="26"/>
      <c r="M25" s="26"/>
      <c r="N25" s="26"/>
    </row>
    <row r="26" spans="1:14" ht="24.75" customHeight="1">
      <c r="A26" s="163"/>
      <c r="B26" s="149"/>
      <c r="C26" s="161"/>
      <c r="D26" s="20" t="s">
        <v>39</v>
      </c>
      <c r="E26" s="21">
        <v>1698.32</v>
      </c>
      <c r="F26" s="21">
        <v>1698.32</v>
      </c>
      <c r="G26" s="21"/>
      <c r="H26" s="68"/>
      <c r="I26" s="85"/>
      <c r="J26" s="26"/>
      <c r="K26" s="26"/>
      <c r="L26" s="26"/>
      <c r="M26" s="26"/>
      <c r="N26" s="26"/>
    </row>
    <row r="27" spans="1:14" ht="24.75" customHeight="1">
      <c r="A27" s="163"/>
      <c r="B27" s="149"/>
      <c r="C27" s="161"/>
      <c r="D27" s="20" t="s">
        <v>40</v>
      </c>
      <c r="E27" s="21">
        <v>849.16</v>
      </c>
      <c r="F27" s="21">
        <v>849.16</v>
      </c>
      <c r="G27" s="21"/>
      <c r="H27" s="68"/>
      <c r="I27" s="85"/>
      <c r="J27" s="26"/>
      <c r="K27" s="26"/>
      <c r="L27" s="26"/>
      <c r="M27" s="26"/>
      <c r="N27" s="26"/>
    </row>
    <row r="28" spans="1:14" ht="24.75" customHeight="1" thickBot="1">
      <c r="A28" s="130"/>
      <c r="B28" s="159"/>
      <c r="C28" s="144"/>
      <c r="D28" s="80" t="s">
        <v>8</v>
      </c>
      <c r="E28" s="81">
        <f>SUM(E23:E27)</f>
        <v>7650.86</v>
      </c>
      <c r="F28" s="81">
        <f>SUM(F23:F27)</f>
        <v>7650.86</v>
      </c>
      <c r="G28" s="79"/>
      <c r="H28" s="51"/>
      <c r="I28" s="92"/>
      <c r="J28" s="26"/>
      <c r="K28" s="26"/>
      <c r="L28" s="26"/>
      <c r="M28" s="26"/>
      <c r="N28" s="26"/>
    </row>
    <row r="29" spans="1:14" ht="24.75" customHeight="1">
      <c r="A29" s="138">
        <v>4</v>
      </c>
      <c r="B29" s="164" t="s">
        <v>41</v>
      </c>
      <c r="C29" s="187">
        <v>94</v>
      </c>
      <c r="D29" s="40" t="s">
        <v>42</v>
      </c>
      <c r="E29" s="41">
        <v>296</v>
      </c>
      <c r="F29" s="41">
        <v>296</v>
      </c>
      <c r="G29" s="41"/>
      <c r="H29" s="94"/>
      <c r="I29" s="93"/>
      <c r="J29" s="26"/>
      <c r="K29" s="26"/>
      <c r="L29" s="26"/>
      <c r="M29" s="26"/>
      <c r="N29" s="26"/>
    </row>
    <row r="30" spans="1:14" ht="24.75" customHeight="1" thickBot="1">
      <c r="A30" s="139"/>
      <c r="B30" s="165"/>
      <c r="C30" s="188"/>
      <c r="D30" s="83" t="s">
        <v>8</v>
      </c>
      <c r="E30" s="84">
        <f>SUM(E29)</f>
        <v>296</v>
      </c>
      <c r="F30" s="84">
        <f>SUM(F29)</f>
        <v>296</v>
      </c>
      <c r="G30" s="42"/>
      <c r="H30" s="51"/>
      <c r="I30" s="92"/>
      <c r="J30" s="26"/>
      <c r="K30" s="26"/>
      <c r="L30" s="26"/>
      <c r="M30" s="26"/>
      <c r="N30" s="26"/>
    </row>
    <row r="31" spans="1:14" ht="24.75" customHeight="1">
      <c r="A31" s="138">
        <v>5</v>
      </c>
      <c r="B31" s="164" t="s">
        <v>10</v>
      </c>
      <c r="C31" s="170">
        <v>112</v>
      </c>
      <c r="D31" s="40" t="s">
        <v>43</v>
      </c>
      <c r="E31" s="41">
        <v>5620.78</v>
      </c>
      <c r="F31" s="41">
        <v>5620.78</v>
      </c>
      <c r="G31" s="41"/>
      <c r="H31" s="67"/>
      <c r="I31" s="93"/>
      <c r="J31" s="26"/>
      <c r="K31" s="26"/>
      <c r="L31" s="26"/>
      <c r="M31" s="26"/>
      <c r="N31" s="26"/>
    </row>
    <row r="32" spans="1:14" ht="24.75" customHeight="1">
      <c r="A32" s="145"/>
      <c r="B32" s="166"/>
      <c r="C32" s="171"/>
      <c r="D32" s="23" t="s">
        <v>44</v>
      </c>
      <c r="E32" s="24">
        <v>1162.92</v>
      </c>
      <c r="F32" s="24">
        <v>969.1</v>
      </c>
      <c r="G32" s="24"/>
      <c r="H32" s="69"/>
      <c r="I32" s="85">
        <v>193.82</v>
      </c>
      <c r="J32" s="26"/>
      <c r="K32" s="26"/>
      <c r="L32" s="26"/>
      <c r="M32" s="26"/>
      <c r="N32" s="26"/>
    </row>
    <row r="33" spans="1:14" ht="24.75" customHeight="1">
      <c r="A33" s="145"/>
      <c r="B33" s="166"/>
      <c r="C33" s="171"/>
      <c r="D33" s="23" t="s">
        <v>45</v>
      </c>
      <c r="E33" s="24">
        <v>581.46</v>
      </c>
      <c r="F33" s="24">
        <v>581.46</v>
      </c>
      <c r="G33" s="24"/>
      <c r="H33" s="69"/>
      <c r="I33" s="85"/>
      <c r="J33" s="26"/>
      <c r="K33" s="26"/>
      <c r="L33" s="26"/>
      <c r="M33" s="26"/>
      <c r="N33" s="26"/>
    </row>
    <row r="34" spans="1:14" ht="24.75" customHeight="1">
      <c r="A34" s="145"/>
      <c r="B34" s="166"/>
      <c r="C34" s="171"/>
      <c r="D34" s="23" t="s">
        <v>46</v>
      </c>
      <c r="E34" s="24">
        <v>193.82</v>
      </c>
      <c r="F34" s="24">
        <v>193.82</v>
      </c>
      <c r="G34" s="24"/>
      <c r="H34" s="69"/>
      <c r="I34" s="85"/>
      <c r="J34" s="26"/>
      <c r="K34" s="26"/>
      <c r="L34" s="26"/>
      <c r="M34" s="26"/>
      <c r="N34" s="26"/>
    </row>
    <row r="35" spans="1:14" ht="24.75" customHeight="1">
      <c r="A35" s="145"/>
      <c r="B35" s="166"/>
      <c r="C35" s="171"/>
      <c r="D35" s="23" t="s">
        <v>47</v>
      </c>
      <c r="E35" s="24">
        <v>387.64</v>
      </c>
      <c r="F35" s="24">
        <v>387.64</v>
      </c>
      <c r="G35" s="24"/>
      <c r="H35" s="69"/>
      <c r="I35" s="85"/>
      <c r="J35" s="26"/>
      <c r="K35" s="26"/>
      <c r="L35" s="26"/>
      <c r="M35" s="26"/>
      <c r="N35" s="26"/>
    </row>
    <row r="36" spans="1:14" ht="24.75" customHeight="1" thickBot="1">
      <c r="A36" s="139"/>
      <c r="B36" s="165"/>
      <c r="C36" s="172"/>
      <c r="D36" s="83" t="s">
        <v>8</v>
      </c>
      <c r="E36" s="84">
        <f>SUM(E31:E35)</f>
        <v>7946.62</v>
      </c>
      <c r="F36" s="84">
        <f>SUM(F31:F35)</f>
        <v>7752.8</v>
      </c>
      <c r="G36" s="84"/>
      <c r="H36" s="95"/>
      <c r="I36" s="98">
        <v>193.82</v>
      </c>
      <c r="J36" s="26"/>
      <c r="K36" s="26"/>
      <c r="L36" s="26"/>
      <c r="M36" s="26"/>
      <c r="N36" s="26"/>
    </row>
    <row r="37" spans="1:14" ht="24.75" customHeight="1">
      <c r="A37" s="138">
        <v>6</v>
      </c>
      <c r="B37" s="164" t="s">
        <v>11</v>
      </c>
      <c r="C37" s="167">
        <v>28</v>
      </c>
      <c r="D37" s="40" t="s">
        <v>48</v>
      </c>
      <c r="E37" s="41">
        <v>3595.19</v>
      </c>
      <c r="F37" s="41">
        <v>3595.19</v>
      </c>
      <c r="G37" s="41"/>
      <c r="H37" s="37"/>
      <c r="I37" s="93"/>
      <c r="J37" s="26"/>
      <c r="K37" s="26"/>
      <c r="L37" s="26"/>
      <c r="M37" s="26"/>
      <c r="N37" s="26"/>
    </row>
    <row r="38" spans="1:14" ht="24.75" customHeight="1">
      <c r="A38" s="145"/>
      <c r="B38" s="166"/>
      <c r="C38" s="168"/>
      <c r="D38" s="23" t="s">
        <v>49</v>
      </c>
      <c r="E38" s="24">
        <v>1611.23</v>
      </c>
      <c r="F38" s="24">
        <v>1611.23</v>
      </c>
      <c r="G38" s="24"/>
      <c r="H38" s="22"/>
      <c r="I38" s="85"/>
      <c r="J38" s="26"/>
      <c r="K38" s="26"/>
      <c r="L38" s="26"/>
      <c r="M38" s="26"/>
      <c r="N38" s="26"/>
    </row>
    <row r="39" spans="1:14" ht="24.75" customHeight="1">
      <c r="A39" s="145"/>
      <c r="B39" s="166"/>
      <c r="C39" s="168"/>
      <c r="D39" s="23" t="s">
        <v>50</v>
      </c>
      <c r="E39" s="24">
        <v>1910.91</v>
      </c>
      <c r="F39" s="24">
        <v>1910.91</v>
      </c>
      <c r="G39" s="24"/>
      <c r="H39" s="22"/>
      <c r="I39" s="85"/>
      <c r="J39" s="26"/>
      <c r="K39" s="26"/>
      <c r="L39" s="26"/>
      <c r="M39" s="26"/>
      <c r="N39" s="26"/>
    </row>
    <row r="40" spans="1:14" ht="24.75" customHeight="1">
      <c r="A40" s="145"/>
      <c r="B40" s="166"/>
      <c r="C40" s="168"/>
      <c r="D40" s="23" t="s">
        <v>51</v>
      </c>
      <c r="E40" s="24">
        <v>636.74</v>
      </c>
      <c r="F40" s="24">
        <v>636.74</v>
      </c>
      <c r="G40" s="24"/>
      <c r="H40" s="22"/>
      <c r="I40" s="85"/>
      <c r="J40" s="26"/>
      <c r="K40" s="26"/>
      <c r="L40" s="26"/>
      <c r="M40" s="26"/>
      <c r="N40" s="26"/>
    </row>
    <row r="41" spans="1:14" ht="24.75" customHeight="1">
      <c r="A41" s="145"/>
      <c r="B41" s="166"/>
      <c r="C41" s="168"/>
      <c r="D41" s="23" t="s">
        <v>52</v>
      </c>
      <c r="E41" s="24">
        <v>1440.54</v>
      </c>
      <c r="F41" s="24">
        <v>1440.54</v>
      </c>
      <c r="G41" s="24"/>
      <c r="H41" s="22"/>
      <c r="I41" s="85"/>
      <c r="J41" s="26"/>
      <c r="K41" s="26"/>
      <c r="L41" s="26"/>
      <c r="M41" s="26"/>
      <c r="N41" s="26"/>
    </row>
    <row r="42" spans="1:14" ht="24.75" customHeight="1">
      <c r="A42" s="145"/>
      <c r="B42" s="166"/>
      <c r="C42" s="168"/>
      <c r="D42" s="23" t="s">
        <v>53</v>
      </c>
      <c r="E42" s="24">
        <v>2320.06</v>
      </c>
      <c r="F42" s="24">
        <v>2320.06</v>
      </c>
      <c r="G42" s="24"/>
      <c r="H42" s="22"/>
      <c r="I42" s="85"/>
      <c r="J42" s="26"/>
      <c r="K42" s="26"/>
      <c r="L42" s="26"/>
      <c r="M42" s="26"/>
      <c r="N42" s="26"/>
    </row>
    <row r="43" spans="1:14" ht="24.75" customHeight="1">
      <c r="A43" s="145"/>
      <c r="B43" s="166"/>
      <c r="C43" s="168"/>
      <c r="D43" s="23" t="s">
        <v>54</v>
      </c>
      <c r="E43" s="24">
        <v>4196.42</v>
      </c>
      <c r="F43" s="24">
        <v>4196.42</v>
      </c>
      <c r="G43" s="24"/>
      <c r="H43" s="22"/>
      <c r="I43" s="85"/>
      <c r="J43" s="26"/>
      <c r="K43" s="26"/>
      <c r="L43" s="26"/>
      <c r="M43" s="26"/>
      <c r="N43" s="26"/>
    </row>
    <row r="44" spans="1:14" ht="24.75" customHeight="1">
      <c r="A44" s="145"/>
      <c r="B44" s="166"/>
      <c r="C44" s="168"/>
      <c r="D44" s="23" t="s">
        <v>55</v>
      </c>
      <c r="E44" s="24">
        <v>1740.22</v>
      </c>
      <c r="F44" s="24">
        <v>1740.22</v>
      </c>
      <c r="G44" s="24"/>
      <c r="H44" s="22"/>
      <c r="I44" s="85"/>
      <c r="J44" s="26"/>
      <c r="K44" s="26"/>
      <c r="L44" s="26"/>
      <c r="M44" s="26"/>
      <c r="N44" s="26"/>
    </row>
    <row r="45" spans="1:14" ht="24.75" customHeight="1">
      <c r="A45" s="145"/>
      <c r="B45" s="166"/>
      <c r="C45" s="168"/>
      <c r="D45" s="23" t="s">
        <v>56</v>
      </c>
      <c r="E45" s="24">
        <v>1466.38</v>
      </c>
      <c r="F45" s="24">
        <v>1466.38</v>
      </c>
      <c r="G45" s="24"/>
      <c r="H45" s="22"/>
      <c r="I45" s="85"/>
      <c r="J45" s="26"/>
      <c r="K45" s="26"/>
      <c r="L45" s="26"/>
      <c r="M45" s="26"/>
      <c r="N45" s="26"/>
    </row>
    <row r="46" spans="1:14" ht="24.75" customHeight="1">
      <c r="A46" s="145"/>
      <c r="B46" s="166"/>
      <c r="C46" s="168"/>
      <c r="D46" s="23" t="s">
        <v>57</v>
      </c>
      <c r="E46" s="24">
        <v>4685.36</v>
      </c>
      <c r="F46" s="24">
        <v>4685.36</v>
      </c>
      <c r="G46" s="24"/>
      <c r="H46" s="22"/>
      <c r="I46" s="85"/>
      <c r="J46" s="26"/>
      <c r="K46" s="26"/>
      <c r="L46" s="26"/>
      <c r="M46" s="26"/>
      <c r="N46" s="26"/>
    </row>
    <row r="47" spans="1:14" ht="24.75" customHeight="1">
      <c r="A47" s="145"/>
      <c r="B47" s="166"/>
      <c r="C47" s="168"/>
      <c r="D47" s="23" t="s">
        <v>58</v>
      </c>
      <c r="E47" s="24">
        <v>2628.48</v>
      </c>
      <c r="F47" s="24">
        <v>2628.48</v>
      </c>
      <c r="G47" s="24"/>
      <c r="H47" s="22"/>
      <c r="I47" s="85"/>
      <c r="J47" s="26"/>
      <c r="K47" s="26"/>
      <c r="L47" s="26"/>
      <c r="M47" s="26"/>
      <c r="N47" s="26"/>
    </row>
    <row r="48" spans="1:14" ht="24.75" customHeight="1">
      <c r="A48" s="145"/>
      <c r="B48" s="166"/>
      <c r="C48" s="168"/>
      <c r="D48" s="86" t="s">
        <v>59</v>
      </c>
      <c r="E48" s="29">
        <v>6681.08</v>
      </c>
      <c r="F48" s="29">
        <v>6681.08</v>
      </c>
      <c r="G48" s="29"/>
      <c r="H48" s="22"/>
      <c r="I48" s="85"/>
      <c r="J48" s="26"/>
      <c r="K48" s="26"/>
      <c r="L48" s="26"/>
      <c r="M48" s="26"/>
      <c r="N48" s="26"/>
    </row>
    <row r="49" spans="1:14" ht="24.75" customHeight="1">
      <c r="A49" s="145"/>
      <c r="B49" s="166"/>
      <c r="C49" s="168"/>
      <c r="D49" s="86" t="s">
        <v>60</v>
      </c>
      <c r="E49" s="29">
        <v>801.29</v>
      </c>
      <c r="F49" s="29">
        <v>801.29</v>
      </c>
      <c r="G49" s="29"/>
      <c r="H49" s="22"/>
      <c r="I49" s="85"/>
      <c r="J49" s="26"/>
      <c r="K49" s="26"/>
      <c r="L49" s="26"/>
      <c r="M49" s="26"/>
      <c r="N49" s="26"/>
    </row>
    <row r="50" spans="1:14" ht="24.75" customHeight="1">
      <c r="A50" s="145"/>
      <c r="B50" s="166"/>
      <c r="C50" s="168"/>
      <c r="D50" s="86" t="s">
        <v>61</v>
      </c>
      <c r="E50" s="29">
        <v>1466.38</v>
      </c>
      <c r="F50" s="29">
        <v>1466.38</v>
      </c>
      <c r="G50" s="29"/>
      <c r="H50" s="22"/>
      <c r="I50" s="85"/>
      <c r="J50" s="26"/>
      <c r="K50" s="26"/>
      <c r="L50" s="26"/>
      <c r="M50" s="26"/>
      <c r="N50" s="26"/>
    </row>
    <row r="51" spans="1:14" ht="24.75" customHeight="1">
      <c r="A51" s="145"/>
      <c r="B51" s="166"/>
      <c r="C51" s="168"/>
      <c r="D51" s="86" t="s">
        <v>62</v>
      </c>
      <c r="E51" s="29">
        <v>2137.71</v>
      </c>
      <c r="F51" s="29">
        <v>2137.71</v>
      </c>
      <c r="G51" s="29"/>
      <c r="H51" s="22"/>
      <c r="I51" s="85"/>
      <c r="J51" s="26"/>
      <c r="K51" s="26"/>
      <c r="L51" s="26"/>
      <c r="M51" s="26"/>
      <c r="N51" s="26"/>
    </row>
    <row r="52" spans="1:14" ht="24.75" customHeight="1">
      <c r="A52" s="145"/>
      <c r="B52" s="166"/>
      <c r="C52" s="168"/>
      <c r="D52" s="86" t="s">
        <v>63</v>
      </c>
      <c r="E52" s="29">
        <v>2077.28</v>
      </c>
      <c r="F52" s="29">
        <v>2077.28</v>
      </c>
      <c r="G52" s="29"/>
      <c r="H52" s="22"/>
      <c r="I52" s="85"/>
      <c r="J52" s="26"/>
      <c r="K52" s="26"/>
      <c r="L52" s="26"/>
      <c r="M52" s="26"/>
      <c r="N52" s="26"/>
    </row>
    <row r="53" spans="1:14" ht="24.75" customHeight="1">
      <c r="A53" s="145"/>
      <c r="B53" s="166"/>
      <c r="C53" s="168"/>
      <c r="D53" s="86" t="s">
        <v>64</v>
      </c>
      <c r="E53" s="29">
        <v>5218.36</v>
      </c>
      <c r="F53" s="29">
        <v>5218.36</v>
      </c>
      <c r="G53" s="29"/>
      <c r="H53" s="22"/>
      <c r="I53" s="85"/>
      <c r="J53" s="26"/>
      <c r="K53" s="26"/>
      <c r="L53" s="26"/>
      <c r="M53" s="26"/>
      <c r="N53" s="26"/>
    </row>
    <row r="54" spans="1:14" ht="24.75" customHeight="1" thickBot="1">
      <c r="A54" s="139"/>
      <c r="B54" s="165"/>
      <c r="C54" s="169"/>
      <c r="D54" s="83" t="s">
        <v>8</v>
      </c>
      <c r="E54" s="84">
        <f>SUM(E37:E53)</f>
        <v>44613.63</v>
      </c>
      <c r="F54" s="84">
        <f>SUM(F37:F53)</f>
        <v>44613.63</v>
      </c>
      <c r="G54" s="84"/>
      <c r="H54" s="39"/>
      <c r="I54" s="92"/>
      <c r="J54" s="26"/>
      <c r="K54" s="26"/>
      <c r="L54" s="26"/>
      <c r="M54" s="26"/>
      <c r="N54" s="26"/>
    </row>
    <row r="55" spans="1:14" ht="24.75" customHeight="1">
      <c r="A55" s="138">
        <v>7</v>
      </c>
      <c r="B55" s="164" t="s">
        <v>12</v>
      </c>
      <c r="C55" s="167">
        <v>102</v>
      </c>
      <c r="D55" s="40" t="s">
        <v>65</v>
      </c>
      <c r="E55" s="41">
        <v>193.82</v>
      </c>
      <c r="F55" s="41">
        <v>193.82</v>
      </c>
      <c r="G55" s="41"/>
      <c r="H55" s="67"/>
      <c r="I55" s="93"/>
      <c r="J55" s="26"/>
      <c r="K55" s="26"/>
      <c r="L55" s="26"/>
      <c r="M55" s="26"/>
      <c r="N55" s="26"/>
    </row>
    <row r="56" spans="1:14" ht="24.75" customHeight="1">
      <c r="A56" s="145"/>
      <c r="B56" s="166"/>
      <c r="C56" s="168"/>
      <c r="D56" s="23" t="s">
        <v>66</v>
      </c>
      <c r="E56" s="24">
        <v>193.82</v>
      </c>
      <c r="F56" s="24">
        <v>193.82</v>
      </c>
      <c r="G56" s="24"/>
      <c r="H56" s="69"/>
      <c r="I56" s="85"/>
      <c r="J56" s="26"/>
      <c r="K56" s="26"/>
      <c r="L56" s="26"/>
      <c r="M56" s="26"/>
      <c r="N56" s="26"/>
    </row>
    <row r="57" spans="1:14" ht="24.75" customHeight="1" thickBot="1">
      <c r="A57" s="139"/>
      <c r="B57" s="165"/>
      <c r="C57" s="169"/>
      <c r="D57" s="83" t="s">
        <v>8</v>
      </c>
      <c r="E57" s="84">
        <f>SUM(E55:E56)</f>
        <v>387.64</v>
      </c>
      <c r="F57" s="84">
        <f>SUM(F55:F56)</f>
        <v>387.64</v>
      </c>
      <c r="G57" s="82"/>
      <c r="H57" s="95"/>
      <c r="I57" s="92"/>
      <c r="J57" s="26"/>
      <c r="K57" s="26"/>
      <c r="L57" s="26"/>
      <c r="M57" s="26"/>
      <c r="N57" s="26"/>
    </row>
    <row r="58" spans="1:14" ht="24.75" customHeight="1">
      <c r="A58" s="138">
        <v>8</v>
      </c>
      <c r="B58" s="164" t="s">
        <v>13</v>
      </c>
      <c r="C58" s="170">
        <v>104</v>
      </c>
      <c r="D58" s="40" t="s">
        <v>67</v>
      </c>
      <c r="E58" s="41">
        <v>193.82</v>
      </c>
      <c r="F58" s="41">
        <v>193.82</v>
      </c>
      <c r="G58" s="41"/>
      <c r="H58" s="67"/>
      <c r="I58" s="93"/>
      <c r="J58" s="26"/>
      <c r="K58" s="26"/>
      <c r="L58" s="26"/>
      <c r="M58" s="26"/>
      <c r="N58" s="26"/>
    </row>
    <row r="59" spans="1:14" ht="24.75" customHeight="1" thickBot="1">
      <c r="A59" s="139"/>
      <c r="B59" s="165"/>
      <c r="C59" s="172"/>
      <c r="D59" s="83" t="s">
        <v>8</v>
      </c>
      <c r="E59" s="84">
        <f>SUM(E58)</f>
        <v>193.82</v>
      </c>
      <c r="F59" s="84">
        <f>SUM(F58)</f>
        <v>193.82</v>
      </c>
      <c r="G59" s="42"/>
      <c r="H59" s="95"/>
      <c r="I59" s="92"/>
      <c r="J59" s="26"/>
      <c r="K59" s="26"/>
      <c r="L59" s="26"/>
      <c r="M59" s="26"/>
      <c r="N59" s="26"/>
    </row>
    <row r="60" spans="1:14" ht="24.75" customHeight="1">
      <c r="A60" s="138">
        <v>9</v>
      </c>
      <c r="B60" s="164" t="s">
        <v>14</v>
      </c>
      <c r="C60" s="170">
        <v>31</v>
      </c>
      <c r="D60" s="63" t="s">
        <v>68</v>
      </c>
      <c r="E60" s="41">
        <v>252.6</v>
      </c>
      <c r="F60" s="41">
        <v>252.6</v>
      </c>
      <c r="G60" s="41"/>
      <c r="H60" s="67"/>
      <c r="I60" s="93"/>
      <c r="J60" s="26"/>
      <c r="K60" s="26"/>
      <c r="L60" s="26"/>
      <c r="M60" s="26"/>
      <c r="N60" s="26"/>
    </row>
    <row r="61" spans="1:14" ht="24.75" customHeight="1">
      <c r="A61" s="145"/>
      <c r="B61" s="166"/>
      <c r="C61" s="171"/>
      <c r="D61" s="87" t="s">
        <v>69</v>
      </c>
      <c r="E61" s="24">
        <v>284.86</v>
      </c>
      <c r="F61" s="24">
        <v>284.86</v>
      </c>
      <c r="G61" s="24"/>
      <c r="H61" s="69"/>
      <c r="I61" s="85"/>
      <c r="J61" s="26"/>
      <c r="K61" s="26"/>
      <c r="L61" s="26"/>
      <c r="M61" s="26"/>
      <c r="N61" s="26"/>
    </row>
    <row r="62" spans="1:14" ht="24.75" customHeight="1">
      <c r="A62" s="145"/>
      <c r="B62" s="166"/>
      <c r="C62" s="171"/>
      <c r="D62" s="87" t="s">
        <v>70</v>
      </c>
      <c r="E62" s="24">
        <v>252.6</v>
      </c>
      <c r="F62" s="24">
        <v>252.6</v>
      </c>
      <c r="G62" s="24"/>
      <c r="H62" s="69"/>
      <c r="I62" s="85"/>
      <c r="J62" s="26"/>
      <c r="K62" s="26"/>
      <c r="L62" s="26"/>
      <c r="M62" s="26"/>
      <c r="N62" s="26"/>
    </row>
    <row r="63" spans="1:14" ht="24.75" customHeight="1">
      <c r="A63" s="145"/>
      <c r="B63" s="166"/>
      <c r="C63" s="171"/>
      <c r="D63" s="87" t="s">
        <v>71</v>
      </c>
      <c r="E63" s="24">
        <v>284.86</v>
      </c>
      <c r="F63" s="24">
        <v>284.86</v>
      </c>
      <c r="G63" s="24"/>
      <c r="H63" s="69"/>
      <c r="I63" s="85"/>
      <c r="J63" s="26"/>
      <c r="K63" s="26"/>
      <c r="L63" s="26"/>
      <c r="M63" s="26"/>
      <c r="N63" s="26"/>
    </row>
    <row r="64" spans="1:14" ht="24.75" customHeight="1" thickBot="1">
      <c r="A64" s="139"/>
      <c r="B64" s="165"/>
      <c r="C64" s="172"/>
      <c r="D64" s="89" t="s">
        <v>8</v>
      </c>
      <c r="E64" s="84">
        <f>SUM(E60:E63)</f>
        <v>1074.92</v>
      </c>
      <c r="F64" s="84">
        <f>SUM(F60:F63)</f>
        <v>1074.92</v>
      </c>
      <c r="G64" s="30"/>
      <c r="H64" s="95"/>
      <c r="I64" s="92"/>
      <c r="J64" s="26"/>
      <c r="K64" s="26"/>
      <c r="L64" s="26"/>
      <c r="M64" s="26"/>
      <c r="N64" s="26"/>
    </row>
    <row r="65" spans="1:14" ht="24.75" customHeight="1">
      <c r="A65" s="138">
        <v>10</v>
      </c>
      <c r="B65" s="148" t="s">
        <v>15</v>
      </c>
      <c r="C65" s="151">
        <v>32</v>
      </c>
      <c r="D65" s="43" t="s">
        <v>72</v>
      </c>
      <c r="E65" s="44">
        <v>2490.48</v>
      </c>
      <c r="F65" s="44">
        <v>2490.48</v>
      </c>
      <c r="G65" s="44"/>
      <c r="H65" s="67"/>
      <c r="I65" s="93"/>
      <c r="J65" s="26"/>
      <c r="K65" s="26"/>
      <c r="L65" s="26"/>
      <c r="M65" s="26"/>
      <c r="N65" s="26"/>
    </row>
    <row r="66" spans="1:14" ht="24.75" customHeight="1">
      <c r="A66" s="145"/>
      <c r="B66" s="149"/>
      <c r="C66" s="152"/>
      <c r="D66" s="31" t="s">
        <v>73</v>
      </c>
      <c r="E66" s="28">
        <v>16479.07</v>
      </c>
      <c r="F66" s="28">
        <v>16479.07</v>
      </c>
      <c r="G66" s="28"/>
      <c r="H66" s="69"/>
      <c r="I66" s="85"/>
      <c r="J66" s="26"/>
      <c r="K66" s="26"/>
      <c r="L66" s="26"/>
      <c r="M66" s="26"/>
      <c r="N66" s="26"/>
    </row>
    <row r="67" spans="1:14" ht="24.75" customHeight="1">
      <c r="A67" s="145"/>
      <c r="B67" s="149"/>
      <c r="C67" s="152"/>
      <c r="D67" s="31" t="s">
        <v>74</v>
      </c>
      <c r="E67" s="28">
        <v>3131.52</v>
      </c>
      <c r="F67" s="28">
        <v>3131.52</v>
      </c>
      <c r="G67" s="28"/>
      <c r="H67" s="69"/>
      <c r="I67" s="85"/>
      <c r="J67" s="26"/>
      <c r="K67" s="26"/>
      <c r="L67" s="26"/>
      <c r="M67" s="26"/>
      <c r="N67" s="26"/>
    </row>
    <row r="68" spans="1:14" ht="24.75" customHeight="1">
      <c r="A68" s="145"/>
      <c r="B68" s="149"/>
      <c r="C68" s="152"/>
      <c r="D68" s="31" t="s">
        <v>75</v>
      </c>
      <c r="E68" s="28">
        <v>14612.41</v>
      </c>
      <c r="F68" s="28">
        <v>14612.41</v>
      </c>
      <c r="G68" s="28"/>
      <c r="H68" s="69"/>
      <c r="I68" s="85"/>
      <c r="J68" s="26"/>
      <c r="K68" s="26"/>
      <c r="L68" s="26"/>
      <c r="M68" s="26"/>
      <c r="N68" s="26"/>
    </row>
    <row r="69" spans="1:14" ht="24.75" customHeight="1" thickBot="1">
      <c r="A69" s="139"/>
      <c r="B69" s="150"/>
      <c r="C69" s="153"/>
      <c r="D69" s="89" t="s">
        <v>8</v>
      </c>
      <c r="E69" s="84">
        <f>SUM(E65:E68)</f>
        <v>36713.479999999996</v>
      </c>
      <c r="F69" s="84">
        <f>SUM(F65:F68)</f>
        <v>36713.479999999996</v>
      </c>
      <c r="G69" s="42"/>
      <c r="H69" s="51"/>
      <c r="I69" s="92"/>
      <c r="J69" s="26"/>
      <c r="K69" s="26"/>
      <c r="L69" s="26"/>
      <c r="M69" s="26"/>
      <c r="N69" s="26"/>
    </row>
    <row r="70" spans="1:14" ht="24.75" customHeight="1">
      <c r="A70" s="138">
        <v>11</v>
      </c>
      <c r="B70" s="148" t="s">
        <v>16</v>
      </c>
      <c r="C70" s="154">
        <v>61</v>
      </c>
      <c r="D70" s="43" t="s">
        <v>76</v>
      </c>
      <c r="E70" s="44">
        <v>193.82</v>
      </c>
      <c r="F70" s="44">
        <v>193.82</v>
      </c>
      <c r="G70" s="44"/>
      <c r="H70" s="67"/>
      <c r="I70" s="93"/>
      <c r="J70" s="26"/>
      <c r="K70" s="26"/>
      <c r="L70" s="26"/>
      <c r="M70" s="26"/>
      <c r="N70" s="26"/>
    </row>
    <row r="71" spans="1:14" ht="24.75" customHeight="1">
      <c r="A71" s="145"/>
      <c r="B71" s="149"/>
      <c r="C71" s="157"/>
      <c r="D71" s="88" t="s">
        <v>77</v>
      </c>
      <c r="E71" s="57">
        <v>581.46</v>
      </c>
      <c r="F71" s="57">
        <v>581.46</v>
      </c>
      <c r="G71" s="57"/>
      <c r="H71" s="69"/>
      <c r="I71" s="85"/>
      <c r="J71" s="26"/>
      <c r="K71" s="26"/>
      <c r="L71" s="26"/>
      <c r="M71" s="26"/>
      <c r="N71" s="26"/>
    </row>
    <row r="72" spans="1:14" ht="24.75" customHeight="1" thickBot="1">
      <c r="A72" s="139"/>
      <c r="B72" s="150"/>
      <c r="C72" s="156"/>
      <c r="D72" s="89" t="s">
        <v>8</v>
      </c>
      <c r="E72" s="84">
        <f>SUM(E70:E71)</f>
        <v>775.28</v>
      </c>
      <c r="F72" s="84">
        <f>SUM(F70:F71)</f>
        <v>775.28</v>
      </c>
      <c r="G72" s="42"/>
      <c r="H72" s="51"/>
      <c r="I72" s="92"/>
      <c r="J72" s="26"/>
      <c r="K72" s="26"/>
      <c r="L72" s="26"/>
      <c r="M72" s="26"/>
      <c r="N72" s="26"/>
    </row>
    <row r="73" spans="1:14" ht="24.75" customHeight="1">
      <c r="A73" s="138">
        <v>12</v>
      </c>
      <c r="B73" s="148" t="s">
        <v>17</v>
      </c>
      <c r="C73" s="154">
        <v>38</v>
      </c>
      <c r="D73" s="43" t="s">
        <v>78</v>
      </c>
      <c r="E73" s="44">
        <v>4526.22</v>
      </c>
      <c r="F73" s="44">
        <v>4526.22</v>
      </c>
      <c r="G73" s="44"/>
      <c r="H73" s="67"/>
      <c r="I73" s="93"/>
      <c r="J73" s="26"/>
      <c r="K73" s="26"/>
      <c r="L73" s="26"/>
      <c r="M73" s="26"/>
      <c r="N73" s="26"/>
    </row>
    <row r="74" spans="1:14" ht="24.75" customHeight="1">
      <c r="A74" s="145"/>
      <c r="B74" s="149"/>
      <c r="C74" s="155"/>
      <c r="D74" s="32" t="s">
        <v>79</v>
      </c>
      <c r="E74" s="33">
        <v>6786.73</v>
      </c>
      <c r="F74" s="33">
        <v>6786.73</v>
      </c>
      <c r="G74" s="33"/>
      <c r="H74" s="68"/>
      <c r="I74" s="85"/>
      <c r="J74" s="26"/>
      <c r="K74" s="26"/>
      <c r="L74" s="26"/>
      <c r="M74" s="26"/>
      <c r="N74" s="26"/>
    </row>
    <row r="75" spans="1:14" ht="24.75" customHeight="1">
      <c r="A75" s="145"/>
      <c r="B75" s="149"/>
      <c r="C75" s="155"/>
      <c r="D75" s="32" t="s">
        <v>80</v>
      </c>
      <c r="E75" s="33">
        <v>1142.6</v>
      </c>
      <c r="F75" s="33">
        <v>1142.6</v>
      </c>
      <c r="G75" s="33"/>
      <c r="H75" s="68"/>
      <c r="I75" s="85"/>
      <c r="J75" s="26"/>
      <c r="K75" s="26"/>
      <c r="L75" s="26"/>
      <c r="M75" s="26"/>
      <c r="N75" s="26"/>
    </row>
    <row r="76" spans="1:14" ht="24.75" customHeight="1">
      <c r="A76" s="145"/>
      <c r="B76" s="149"/>
      <c r="C76" s="155"/>
      <c r="D76" s="32" t="s">
        <v>81</v>
      </c>
      <c r="E76" s="33">
        <v>4521.18</v>
      </c>
      <c r="F76" s="33">
        <v>4521.18</v>
      </c>
      <c r="G76" s="33"/>
      <c r="H76" s="68"/>
      <c r="I76" s="85"/>
      <c r="J76" s="26"/>
      <c r="K76" s="26"/>
      <c r="L76" s="26"/>
      <c r="M76" s="26"/>
      <c r="N76" s="26"/>
    </row>
    <row r="77" spans="1:14" ht="24.75" customHeight="1">
      <c r="A77" s="145"/>
      <c r="B77" s="149"/>
      <c r="C77" s="155"/>
      <c r="D77" s="32" t="s">
        <v>82</v>
      </c>
      <c r="E77" s="33">
        <v>2910.44</v>
      </c>
      <c r="F77" s="33">
        <v>2910.44</v>
      </c>
      <c r="G77" s="33"/>
      <c r="H77" s="68"/>
      <c r="I77" s="85"/>
      <c r="J77" s="26"/>
      <c r="K77" s="26"/>
      <c r="L77" s="26"/>
      <c r="M77" s="26"/>
      <c r="N77" s="26"/>
    </row>
    <row r="78" spans="1:14" ht="24.75" customHeight="1">
      <c r="A78" s="145"/>
      <c r="B78" s="149"/>
      <c r="C78" s="155"/>
      <c r="D78" s="32" t="s">
        <v>83</v>
      </c>
      <c r="E78" s="33">
        <v>269.26</v>
      </c>
      <c r="F78" s="33">
        <v>269.26</v>
      </c>
      <c r="G78" s="33"/>
      <c r="H78" s="68"/>
      <c r="I78" s="85"/>
      <c r="J78" s="26"/>
      <c r="K78" s="26"/>
      <c r="L78" s="26"/>
      <c r="M78" s="26"/>
      <c r="N78" s="26"/>
    </row>
    <row r="79" spans="1:14" ht="24.75" customHeight="1">
      <c r="A79" s="145"/>
      <c r="B79" s="149"/>
      <c r="C79" s="155"/>
      <c r="D79" s="32" t="s">
        <v>84</v>
      </c>
      <c r="E79" s="33">
        <v>193.82</v>
      </c>
      <c r="F79" s="33">
        <v>193.82</v>
      </c>
      <c r="G79" s="33"/>
      <c r="H79" s="68"/>
      <c r="I79" s="85"/>
      <c r="J79" s="26"/>
      <c r="K79" s="26"/>
      <c r="L79" s="26"/>
      <c r="M79" s="26"/>
      <c r="N79" s="26"/>
    </row>
    <row r="80" spans="1:14" ht="24.75" customHeight="1">
      <c r="A80" s="145"/>
      <c r="B80" s="149"/>
      <c r="C80" s="155"/>
      <c r="D80" s="32" t="s">
        <v>85</v>
      </c>
      <c r="E80" s="33">
        <v>38.7</v>
      </c>
      <c r="F80" s="33">
        <v>38.7</v>
      </c>
      <c r="G80" s="33"/>
      <c r="H80" s="68"/>
      <c r="I80" s="85"/>
      <c r="J80" s="26"/>
      <c r="K80" s="26"/>
      <c r="L80" s="26"/>
      <c r="M80" s="26"/>
      <c r="N80" s="26"/>
    </row>
    <row r="81" spans="1:14" ht="24.75" customHeight="1">
      <c r="A81" s="145"/>
      <c r="B81" s="149"/>
      <c r="C81" s="155"/>
      <c r="D81" s="32" t="s">
        <v>86</v>
      </c>
      <c r="E81" s="33">
        <v>252.52</v>
      </c>
      <c r="F81" s="33">
        <v>252.52</v>
      </c>
      <c r="G81" s="33"/>
      <c r="H81" s="68"/>
      <c r="I81" s="85"/>
      <c r="J81" s="26"/>
      <c r="K81" s="26"/>
      <c r="L81" s="26"/>
      <c r="M81" s="26"/>
      <c r="N81" s="26"/>
    </row>
    <row r="82" spans="1:14" ht="24.75" customHeight="1">
      <c r="A82" s="145"/>
      <c r="B82" s="149"/>
      <c r="C82" s="155"/>
      <c r="D82" s="32" t="s">
        <v>87</v>
      </c>
      <c r="E82" s="33">
        <v>252.52</v>
      </c>
      <c r="F82" s="33">
        <v>252.52</v>
      </c>
      <c r="G82" s="33"/>
      <c r="H82" s="68"/>
      <c r="I82" s="85"/>
      <c r="J82" s="26"/>
      <c r="K82" s="26"/>
      <c r="L82" s="26"/>
      <c r="M82" s="26"/>
      <c r="N82" s="26"/>
    </row>
    <row r="83" spans="1:14" ht="24.75" customHeight="1">
      <c r="A83" s="145"/>
      <c r="B83" s="149"/>
      <c r="C83" s="155"/>
      <c r="D83" s="32" t="s">
        <v>88</v>
      </c>
      <c r="E83" s="33">
        <v>1022.36</v>
      </c>
      <c r="F83" s="33">
        <v>1022.36</v>
      </c>
      <c r="G83" s="33"/>
      <c r="H83" s="68"/>
      <c r="I83" s="85"/>
      <c r="J83" s="26"/>
      <c r="K83" s="26"/>
      <c r="L83" s="26"/>
      <c r="M83" s="26"/>
      <c r="N83" s="26"/>
    </row>
    <row r="84" spans="1:14" ht="24.75" customHeight="1">
      <c r="A84" s="145"/>
      <c r="B84" s="149"/>
      <c r="C84" s="155"/>
      <c r="D84" s="32" t="s">
        <v>89</v>
      </c>
      <c r="E84" s="33">
        <v>10603.11</v>
      </c>
      <c r="F84" s="33">
        <v>10603.11</v>
      </c>
      <c r="G84" s="33"/>
      <c r="H84" s="68"/>
      <c r="I84" s="85"/>
      <c r="J84" s="26"/>
      <c r="K84" s="26"/>
      <c r="L84" s="26"/>
      <c r="M84" s="26"/>
      <c r="N84" s="26"/>
    </row>
    <row r="85" spans="1:14" ht="24.75" customHeight="1">
      <c r="A85" s="145"/>
      <c r="B85" s="149"/>
      <c r="C85" s="155"/>
      <c r="D85" s="32" t="s">
        <v>90</v>
      </c>
      <c r="E85" s="33">
        <v>252.52</v>
      </c>
      <c r="F85" s="33">
        <v>252.52</v>
      </c>
      <c r="G85" s="33"/>
      <c r="H85" s="68"/>
      <c r="I85" s="85"/>
      <c r="J85" s="26"/>
      <c r="K85" s="26"/>
      <c r="L85" s="26"/>
      <c r="M85" s="26"/>
      <c r="N85" s="26"/>
    </row>
    <row r="86" spans="1:14" ht="24.75" customHeight="1" thickBot="1">
      <c r="A86" s="139"/>
      <c r="B86" s="150"/>
      <c r="C86" s="156"/>
      <c r="D86" s="89" t="s">
        <v>8</v>
      </c>
      <c r="E86" s="84">
        <f>SUM(E73:E85)</f>
        <v>32771.98</v>
      </c>
      <c r="F86" s="84">
        <f>SUM(F73:F85)</f>
        <v>32771.98</v>
      </c>
      <c r="G86" s="42"/>
      <c r="H86" s="51"/>
      <c r="I86" s="92"/>
      <c r="J86" s="26"/>
      <c r="K86" s="26"/>
      <c r="L86" s="26"/>
      <c r="M86" s="26"/>
      <c r="N86" s="26"/>
    </row>
    <row r="87" spans="1:9" s="34" customFormat="1" ht="24.75" customHeight="1">
      <c r="A87" s="138">
        <v>13</v>
      </c>
      <c r="B87" s="158" t="s">
        <v>18</v>
      </c>
      <c r="C87" s="143">
        <v>35</v>
      </c>
      <c r="D87" s="43" t="s">
        <v>91</v>
      </c>
      <c r="E87" s="44">
        <v>2301.54</v>
      </c>
      <c r="F87" s="44">
        <v>2301.54</v>
      </c>
      <c r="G87" s="44"/>
      <c r="H87" s="67"/>
      <c r="I87" s="93"/>
    </row>
    <row r="88" spans="1:14" ht="24.75" customHeight="1" thickBot="1">
      <c r="A88" s="139"/>
      <c r="B88" s="159"/>
      <c r="C88" s="144"/>
      <c r="D88" s="89" t="s">
        <v>8</v>
      </c>
      <c r="E88" s="84">
        <f>SUM(E87)</f>
        <v>2301.54</v>
      </c>
      <c r="F88" s="84">
        <f>SUM(F87)</f>
        <v>2301.54</v>
      </c>
      <c r="G88" s="64"/>
      <c r="H88" s="51"/>
      <c r="I88" s="92"/>
      <c r="J88" s="26"/>
      <c r="K88" s="26"/>
      <c r="L88" s="26"/>
      <c r="M88" s="26"/>
      <c r="N88" s="26"/>
    </row>
    <row r="89" spans="1:14" ht="24.75" customHeight="1">
      <c r="A89" s="138">
        <v>14</v>
      </c>
      <c r="B89" s="124" t="s">
        <v>19</v>
      </c>
      <c r="C89" s="146">
        <v>39</v>
      </c>
      <c r="D89" s="45" t="s">
        <v>92</v>
      </c>
      <c r="E89" s="46">
        <v>252.6</v>
      </c>
      <c r="F89" s="46">
        <v>252.6</v>
      </c>
      <c r="G89" s="46"/>
      <c r="H89" s="67"/>
      <c r="I89" s="93"/>
      <c r="J89" s="26"/>
      <c r="K89" s="26"/>
      <c r="L89" s="26"/>
      <c r="M89" s="26"/>
      <c r="N89" s="26"/>
    </row>
    <row r="90" spans="1:14" ht="24.75" customHeight="1" thickBot="1">
      <c r="A90" s="139"/>
      <c r="B90" s="126"/>
      <c r="C90" s="147"/>
      <c r="D90" s="89" t="s">
        <v>8</v>
      </c>
      <c r="E90" s="84">
        <f>SUM(E89)</f>
        <v>252.6</v>
      </c>
      <c r="F90" s="84">
        <f>SUM(F89)</f>
        <v>252.6</v>
      </c>
      <c r="G90" s="64"/>
      <c r="H90" s="95"/>
      <c r="I90" s="92"/>
      <c r="J90" s="26"/>
      <c r="K90" s="26"/>
      <c r="L90" s="26"/>
      <c r="M90" s="26"/>
      <c r="N90" s="26"/>
    </row>
    <row r="91" spans="1:14" ht="24.75" customHeight="1">
      <c r="A91" s="138">
        <v>15</v>
      </c>
      <c r="B91" s="132" t="s">
        <v>20</v>
      </c>
      <c r="C91" s="140"/>
      <c r="D91" s="43" t="s">
        <v>93</v>
      </c>
      <c r="E91" s="44">
        <v>384.14</v>
      </c>
      <c r="F91" s="44">
        <v>384.14</v>
      </c>
      <c r="G91" s="44"/>
      <c r="H91" s="67"/>
      <c r="I91" s="93"/>
      <c r="J91" s="26"/>
      <c r="K91" s="26"/>
      <c r="L91" s="26"/>
      <c r="M91" s="26"/>
      <c r="N91" s="26"/>
    </row>
    <row r="92" spans="1:14" ht="24.75" customHeight="1">
      <c r="A92" s="145"/>
      <c r="B92" s="133"/>
      <c r="C92" s="141"/>
      <c r="D92" s="31" t="s">
        <v>94</v>
      </c>
      <c r="E92" s="28">
        <v>193.82</v>
      </c>
      <c r="F92" s="28">
        <v>193.82</v>
      </c>
      <c r="G92" s="28"/>
      <c r="H92" s="69"/>
      <c r="I92" s="85"/>
      <c r="J92" s="26"/>
      <c r="K92" s="26"/>
      <c r="L92" s="26"/>
      <c r="M92" s="26"/>
      <c r="N92" s="26"/>
    </row>
    <row r="93" spans="1:14" ht="24.75" customHeight="1">
      <c r="A93" s="145"/>
      <c r="B93" s="133"/>
      <c r="C93" s="141"/>
      <c r="D93" s="31" t="s">
        <v>95</v>
      </c>
      <c r="E93" s="28">
        <v>9050.39</v>
      </c>
      <c r="F93" s="28">
        <v>9050.39</v>
      </c>
      <c r="G93" s="28"/>
      <c r="H93" s="69"/>
      <c r="I93" s="85"/>
      <c r="J93" s="26"/>
      <c r="K93" s="26"/>
      <c r="L93" s="26"/>
      <c r="M93" s="26"/>
      <c r="N93" s="26"/>
    </row>
    <row r="94" spans="1:14" ht="24.75" customHeight="1">
      <c r="A94" s="145"/>
      <c r="B94" s="133"/>
      <c r="C94" s="141"/>
      <c r="D94" s="31" t="s">
        <v>96</v>
      </c>
      <c r="E94" s="28">
        <v>193.82</v>
      </c>
      <c r="F94" s="28">
        <v>193.82</v>
      </c>
      <c r="G94" s="28"/>
      <c r="H94" s="69"/>
      <c r="I94" s="85"/>
      <c r="J94" s="26"/>
      <c r="K94" s="26"/>
      <c r="L94" s="26"/>
      <c r="M94" s="26"/>
      <c r="N94" s="26"/>
    </row>
    <row r="95" spans="1:14" ht="24.75" customHeight="1">
      <c r="A95" s="145"/>
      <c r="B95" s="133"/>
      <c r="C95" s="141"/>
      <c r="D95" s="31" t="s">
        <v>97</v>
      </c>
      <c r="E95" s="28">
        <v>18150.42</v>
      </c>
      <c r="F95" s="28">
        <v>18150.42</v>
      </c>
      <c r="G95" s="28"/>
      <c r="H95" s="69"/>
      <c r="I95" s="85"/>
      <c r="J95" s="26"/>
      <c r="K95" s="26"/>
      <c r="L95" s="26"/>
      <c r="M95" s="26"/>
      <c r="N95" s="26"/>
    </row>
    <row r="96" spans="1:14" ht="24.75" customHeight="1">
      <c r="A96" s="145"/>
      <c r="B96" s="133"/>
      <c r="C96" s="141"/>
      <c r="D96" s="31" t="s">
        <v>98</v>
      </c>
      <c r="E96" s="28">
        <v>7578</v>
      </c>
      <c r="F96" s="28">
        <v>7578</v>
      </c>
      <c r="G96" s="28"/>
      <c r="H96" s="69"/>
      <c r="I96" s="85"/>
      <c r="J96" s="26"/>
      <c r="K96" s="26"/>
      <c r="L96" s="26"/>
      <c r="M96" s="26"/>
      <c r="N96" s="26"/>
    </row>
    <row r="97" spans="1:14" ht="24.75" customHeight="1">
      <c r="A97" s="145"/>
      <c r="B97" s="133"/>
      <c r="C97" s="141"/>
      <c r="D97" s="31" t="s">
        <v>99</v>
      </c>
      <c r="E97" s="28">
        <v>362.26</v>
      </c>
      <c r="F97" s="28">
        <v>362.26</v>
      </c>
      <c r="G97" s="28"/>
      <c r="H97" s="69"/>
      <c r="I97" s="85"/>
      <c r="J97" s="26"/>
      <c r="K97" s="26"/>
      <c r="L97" s="26"/>
      <c r="M97" s="26"/>
      <c r="N97" s="26"/>
    </row>
    <row r="98" spans="1:14" ht="24.75" customHeight="1">
      <c r="A98" s="145"/>
      <c r="B98" s="133"/>
      <c r="C98" s="141"/>
      <c r="D98" s="31" t="s">
        <v>100</v>
      </c>
      <c r="E98" s="28">
        <v>14054.79</v>
      </c>
      <c r="F98" s="28">
        <v>14054.79</v>
      </c>
      <c r="G98" s="28"/>
      <c r="H98" s="69"/>
      <c r="I98" s="85"/>
      <c r="J98" s="26"/>
      <c r="K98" s="26"/>
      <c r="L98" s="26"/>
      <c r="M98" s="26"/>
      <c r="N98" s="26"/>
    </row>
    <row r="99" spans="1:14" ht="24.75" customHeight="1">
      <c r="A99" s="145"/>
      <c r="B99" s="133"/>
      <c r="C99" s="141"/>
      <c r="D99" s="31" t="s">
        <v>101</v>
      </c>
      <c r="E99" s="28">
        <v>1901.67</v>
      </c>
      <c r="F99" s="28">
        <v>1901.67</v>
      </c>
      <c r="G99" s="28"/>
      <c r="H99" s="69"/>
      <c r="I99" s="85"/>
      <c r="J99" s="26"/>
      <c r="K99" s="26"/>
      <c r="L99" s="26"/>
      <c r="M99" s="26"/>
      <c r="N99" s="26"/>
    </row>
    <row r="100" spans="1:14" ht="24.75" customHeight="1">
      <c r="A100" s="145"/>
      <c r="B100" s="133"/>
      <c r="C100" s="141"/>
      <c r="D100" s="31" t="s">
        <v>102</v>
      </c>
      <c r="E100" s="28">
        <v>252.6</v>
      </c>
      <c r="F100" s="28">
        <v>252.6</v>
      </c>
      <c r="G100" s="28"/>
      <c r="H100" s="69"/>
      <c r="I100" s="85"/>
      <c r="J100" s="26"/>
      <c r="K100" s="26"/>
      <c r="L100" s="26"/>
      <c r="M100" s="26"/>
      <c r="N100" s="26"/>
    </row>
    <row r="101" spans="1:14" ht="24.75" customHeight="1">
      <c r="A101" s="145"/>
      <c r="B101" s="133"/>
      <c r="C101" s="141"/>
      <c r="D101" s="31" t="s">
        <v>103</v>
      </c>
      <c r="E101" s="28">
        <v>2471.14</v>
      </c>
      <c r="F101" s="28">
        <v>2471.14</v>
      </c>
      <c r="G101" s="28"/>
      <c r="H101" s="69"/>
      <c r="I101" s="85"/>
      <c r="J101" s="26"/>
      <c r="K101" s="26"/>
      <c r="L101" s="26"/>
      <c r="M101" s="26"/>
      <c r="N101" s="26"/>
    </row>
    <row r="102" spans="1:14" ht="24.75" customHeight="1">
      <c r="A102" s="145"/>
      <c r="B102" s="133"/>
      <c r="C102" s="141"/>
      <c r="D102" s="31" t="s">
        <v>104</v>
      </c>
      <c r="E102" s="28">
        <v>131.54</v>
      </c>
      <c r="F102" s="28">
        <v>131.54</v>
      </c>
      <c r="G102" s="28"/>
      <c r="H102" s="69"/>
      <c r="I102" s="85"/>
      <c r="J102" s="26"/>
      <c r="K102" s="26"/>
      <c r="L102" s="26"/>
      <c r="M102" s="26"/>
      <c r="N102" s="26"/>
    </row>
    <row r="103" spans="1:14" ht="24.75" customHeight="1">
      <c r="A103" s="145"/>
      <c r="B103" s="133"/>
      <c r="C103" s="141"/>
      <c r="D103" s="31" t="s">
        <v>105</v>
      </c>
      <c r="E103" s="28">
        <v>14310.6</v>
      </c>
      <c r="F103" s="28">
        <v>14310.6</v>
      </c>
      <c r="G103" s="28"/>
      <c r="H103" s="69"/>
      <c r="I103" s="85"/>
      <c r="J103" s="26"/>
      <c r="K103" s="26"/>
      <c r="L103" s="26"/>
      <c r="M103" s="26"/>
      <c r="N103" s="26"/>
    </row>
    <row r="104" spans="1:14" ht="24.75" customHeight="1">
      <c r="A104" s="145"/>
      <c r="B104" s="133"/>
      <c r="C104" s="141"/>
      <c r="D104" s="31" t="s">
        <v>106</v>
      </c>
      <c r="E104" s="28">
        <v>12595.4</v>
      </c>
      <c r="F104" s="28">
        <v>12595.4</v>
      </c>
      <c r="G104" s="28"/>
      <c r="H104" s="69"/>
      <c r="I104" s="85"/>
      <c r="J104" s="26"/>
      <c r="K104" s="26"/>
      <c r="L104" s="26"/>
      <c r="M104" s="26"/>
      <c r="N104" s="26"/>
    </row>
    <row r="105" spans="1:14" ht="24.75" customHeight="1">
      <c r="A105" s="145"/>
      <c r="B105" s="133"/>
      <c r="C105" s="141"/>
      <c r="D105" s="31" t="s">
        <v>107</v>
      </c>
      <c r="E105" s="28">
        <v>296.09</v>
      </c>
      <c r="F105" s="28">
        <v>296.09</v>
      </c>
      <c r="G105" s="28"/>
      <c r="H105" s="69"/>
      <c r="I105" s="85"/>
      <c r="J105" s="26"/>
      <c r="K105" s="26"/>
      <c r="L105" s="26"/>
      <c r="M105" s="26"/>
      <c r="N105" s="26"/>
    </row>
    <row r="106" spans="1:14" ht="24.75" customHeight="1">
      <c r="A106" s="145"/>
      <c r="B106" s="133"/>
      <c r="C106" s="141"/>
      <c r="D106" s="31" t="s">
        <v>108</v>
      </c>
      <c r="E106" s="28">
        <v>2384.07</v>
      </c>
      <c r="F106" s="28">
        <v>2384.07</v>
      </c>
      <c r="G106" s="28"/>
      <c r="H106" s="69"/>
      <c r="I106" s="85"/>
      <c r="J106" s="26"/>
      <c r="K106" s="26"/>
      <c r="L106" s="26"/>
      <c r="M106" s="26"/>
      <c r="N106" s="26"/>
    </row>
    <row r="107" spans="1:14" ht="24.75" customHeight="1">
      <c r="A107" s="145"/>
      <c r="B107" s="133"/>
      <c r="C107" s="141"/>
      <c r="D107" s="31" t="s">
        <v>109</v>
      </c>
      <c r="E107" s="28">
        <v>25273.2</v>
      </c>
      <c r="F107" s="28">
        <v>25273.2</v>
      </c>
      <c r="G107" s="28"/>
      <c r="H107" s="69"/>
      <c r="I107" s="85"/>
      <c r="J107" s="26"/>
      <c r="K107" s="26"/>
      <c r="L107" s="26"/>
      <c r="M107" s="26"/>
      <c r="N107" s="26"/>
    </row>
    <row r="108" spans="1:14" ht="24.75" customHeight="1">
      <c r="A108" s="145"/>
      <c r="B108" s="133"/>
      <c r="C108" s="141"/>
      <c r="D108" s="31" t="s">
        <v>110</v>
      </c>
      <c r="E108" s="28">
        <v>252.6</v>
      </c>
      <c r="F108" s="28">
        <v>252.6</v>
      </c>
      <c r="G108" s="28"/>
      <c r="H108" s="69"/>
      <c r="I108" s="85"/>
      <c r="J108" s="26"/>
      <c r="K108" s="26"/>
      <c r="L108" s="26"/>
      <c r="M108" s="26"/>
      <c r="N108" s="26"/>
    </row>
    <row r="109" spans="1:14" ht="24.75" customHeight="1">
      <c r="A109" s="145"/>
      <c r="B109" s="133"/>
      <c r="C109" s="141"/>
      <c r="D109" s="31" t="s">
        <v>111</v>
      </c>
      <c r="E109" s="28">
        <v>252.6</v>
      </c>
      <c r="F109" s="28">
        <v>252.6</v>
      </c>
      <c r="G109" s="28"/>
      <c r="H109" s="69"/>
      <c r="I109" s="85"/>
      <c r="J109" s="26"/>
      <c r="K109" s="26"/>
      <c r="L109" s="26"/>
      <c r="M109" s="26"/>
      <c r="N109" s="26"/>
    </row>
    <row r="110" spans="1:14" ht="24.75" customHeight="1">
      <c r="A110" s="145"/>
      <c r="B110" s="133"/>
      <c r="C110" s="141"/>
      <c r="D110" s="31" t="s">
        <v>112</v>
      </c>
      <c r="E110" s="28">
        <v>3101.12</v>
      </c>
      <c r="F110" s="28">
        <v>2907.3</v>
      </c>
      <c r="G110" s="28"/>
      <c r="H110" s="69"/>
      <c r="I110" s="85">
        <v>193.82</v>
      </c>
      <c r="J110" s="26"/>
      <c r="K110" s="26"/>
      <c r="L110" s="26"/>
      <c r="M110" s="26"/>
      <c r="N110" s="26"/>
    </row>
    <row r="111" spans="1:14" ht="24.75" customHeight="1">
      <c r="A111" s="145"/>
      <c r="B111" s="133"/>
      <c r="C111" s="141"/>
      <c r="D111" s="31" t="s">
        <v>113</v>
      </c>
      <c r="E111" s="28">
        <v>142.13</v>
      </c>
      <c r="F111" s="28">
        <v>142.13</v>
      </c>
      <c r="G111" s="28"/>
      <c r="H111" s="69"/>
      <c r="I111" s="85"/>
      <c r="J111" s="26"/>
      <c r="K111" s="26"/>
      <c r="L111" s="26"/>
      <c r="M111" s="26"/>
      <c r="N111" s="26"/>
    </row>
    <row r="112" spans="1:14" ht="24.75" customHeight="1">
      <c r="A112" s="145"/>
      <c r="B112" s="133"/>
      <c r="C112" s="141"/>
      <c r="D112" s="31" t="s">
        <v>114</v>
      </c>
      <c r="E112" s="28">
        <v>129.21</v>
      </c>
      <c r="F112" s="28">
        <v>129.21</v>
      </c>
      <c r="G112" s="28"/>
      <c r="H112" s="69"/>
      <c r="I112" s="85"/>
      <c r="J112" s="26"/>
      <c r="K112" s="26"/>
      <c r="L112" s="26"/>
      <c r="M112" s="26"/>
      <c r="N112" s="26"/>
    </row>
    <row r="113" spans="1:14" ht="24.75" customHeight="1">
      <c r="A113" s="145"/>
      <c r="B113" s="133"/>
      <c r="C113" s="141"/>
      <c r="D113" s="31" t="s">
        <v>115</v>
      </c>
      <c r="E113" s="28">
        <v>11512.5</v>
      </c>
      <c r="F113" s="28">
        <v>11512.5</v>
      </c>
      <c r="G113" s="28"/>
      <c r="H113" s="69"/>
      <c r="I113" s="85"/>
      <c r="J113" s="26"/>
      <c r="K113" s="26"/>
      <c r="L113" s="26"/>
      <c r="M113" s="26"/>
      <c r="N113" s="26"/>
    </row>
    <row r="114" spans="1:14" ht="24.75" customHeight="1">
      <c r="A114" s="145"/>
      <c r="B114" s="133"/>
      <c r="C114" s="141"/>
      <c r="D114" s="32" t="s">
        <v>147</v>
      </c>
      <c r="E114" s="33">
        <v>7446.81</v>
      </c>
      <c r="F114" s="33">
        <v>2477.87</v>
      </c>
      <c r="G114" s="33">
        <v>4837.4</v>
      </c>
      <c r="H114" s="99"/>
      <c r="I114" s="100"/>
      <c r="J114" s="26"/>
      <c r="K114" s="26"/>
      <c r="L114" s="26"/>
      <c r="M114" s="26"/>
      <c r="N114" s="26"/>
    </row>
    <row r="115" spans="1:14" ht="24.75" customHeight="1" thickBot="1">
      <c r="A115" s="139"/>
      <c r="B115" s="134"/>
      <c r="C115" s="142"/>
      <c r="D115" s="89" t="s">
        <v>8</v>
      </c>
      <c r="E115" s="84">
        <f>SUM(E91:E114)</f>
        <v>132420.92</v>
      </c>
      <c r="F115" s="84">
        <f>SUM(F91:F114)</f>
        <v>127258.16000000002</v>
      </c>
      <c r="G115" s="42">
        <v>4837.4</v>
      </c>
      <c r="H115" s="51"/>
      <c r="I115" s="98">
        <v>325.36</v>
      </c>
      <c r="J115" s="26"/>
      <c r="K115" s="26"/>
      <c r="L115" s="26"/>
      <c r="M115" s="26"/>
      <c r="N115" s="26"/>
    </row>
    <row r="116" spans="1:14" ht="24.75" customHeight="1">
      <c r="A116" s="120">
        <v>16</v>
      </c>
      <c r="B116" s="124" t="s">
        <v>21</v>
      </c>
      <c r="C116" s="135">
        <v>105</v>
      </c>
      <c r="D116" s="47" t="s">
        <v>116</v>
      </c>
      <c r="E116" s="44">
        <v>1010.4</v>
      </c>
      <c r="F116" s="44">
        <v>1010.4</v>
      </c>
      <c r="G116" s="44"/>
      <c r="H116" s="67"/>
      <c r="I116" s="93"/>
      <c r="J116" s="26"/>
      <c r="K116" s="26"/>
      <c r="L116" s="26"/>
      <c r="M116" s="26"/>
      <c r="N116" s="26"/>
    </row>
    <row r="117" spans="1:14" ht="24.75" customHeight="1" thickBot="1">
      <c r="A117" s="123"/>
      <c r="B117" s="126"/>
      <c r="C117" s="136"/>
      <c r="D117" s="90" t="s">
        <v>8</v>
      </c>
      <c r="E117" s="84">
        <f>SUM(E116)</f>
        <v>1010.4</v>
      </c>
      <c r="F117" s="84">
        <f>SUM(F116)</f>
        <v>1010.4</v>
      </c>
      <c r="G117" s="42"/>
      <c r="H117" s="95"/>
      <c r="I117" s="92"/>
      <c r="J117" s="26"/>
      <c r="K117" s="26"/>
      <c r="L117" s="26"/>
      <c r="M117" s="26"/>
      <c r="N117" s="26"/>
    </row>
    <row r="118" spans="1:14" ht="24.75" customHeight="1">
      <c r="A118" s="120">
        <v>17</v>
      </c>
      <c r="B118" s="132" t="s">
        <v>117</v>
      </c>
      <c r="C118" s="127">
        <v>41</v>
      </c>
      <c r="D118" s="58" t="s">
        <v>118</v>
      </c>
      <c r="E118" s="44">
        <v>959.8</v>
      </c>
      <c r="F118" s="44">
        <v>959.8</v>
      </c>
      <c r="G118" s="44"/>
      <c r="H118" s="67"/>
      <c r="I118" s="93"/>
      <c r="J118" s="26"/>
      <c r="K118" s="26"/>
      <c r="L118" s="26"/>
      <c r="M118" s="26"/>
      <c r="N118" s="26"/>
    </row>
    <row r="119" spans="1:14" ht="24.75" customHeight="1" thickBot="1">
      <c r="A119" s="131"/>
      <c r="B119" s="134"/>
      <c r="C119" s="137"/>
      <c r="D119" s="96" t="s">
        <v>8</v>
      </c>
      <c r="E119" s="84">
        <f>SUM(E118)</f>
        <v>959.8</v>
      </c>
      <c r="F119" s="84">
        <f>SUM(F118)</f>
        <v>959.8</v>
      </c>
      <c r="G119" s="42"/>
      <c r="H119" s="51"/>
      <c r="I119" s="92"/>
      <c r="J119" s="26"/>
      <c r="K119" s="26"/>
      <c r="L119" s="26"/>
      <c r="M119" s="26"/>
      <c r="N119" s="26"/>
    </row>
    <row r="120" spans="1:14" ht="24.75" customHeight="1">
      <c r="A120" s="120">
        <v>18</v>
      </c>
      <c r="B120" s="124" t="s">
        <v>22</v>
      </c>
      <c r="C120" s="129">
        <v>56</v>
      </c>
      <c r="D120" s="47" t="s">
        <v>119</v>
      </c>
      <c r="E120" s="44">
        <v>2480</v>
      </c>
      <c r="F120" s="44">
        <v>2480</v>
      </c>
      <c r="G120" s="56"/>
      <c r="H120" s="67"/>
      <c r="I120" s="93"/>
      <c r="J120" s="26"/>
      <c r="K120" s="26"/>
      <c r="L120" s="26"/>
      <c r="M120" s="26"/>
      <c r="N120" s="26"/>
    </row>
    <row r="121" spans="1:14" ht="24.75" customHeight="1" thickBot="1">
      <c r="A121" s="123"/>
      <c r="B121" s="126"/>
      <c r="C121" s="130"/>
      <c r="D121" s="90" t="s">
        <v>8</v>
      </c>
      <c r="E121" s="84">
        <f>SUM(E120)</f>
        <v>2480</v>
      </c>
      <c r="F121" s="84">
        <f>SUM(F120)</f>
        <v>2480</v>
      </c>
      <c r="G121" s="42"/>
      <c r="H121" s="51"/>
      <c r="I121" s="92"/>
      <c r="J121" s="26"/>
      <c r="K121" s="26"/>
      <c r="L121" s="26"/>
      <c r="M121" s="26"/>
      <c r="N121" s="26"/>
    </row>
    <row r="122" spans="1:14" ht="24.75" customHeight="1">
      <c r="A122" s="120">
        <v>19</v>
      </c>
      <c r="B122" s="124" t="s">
        <v>120</v>
      </c>
      <c r="C122" s="127">
        <v>42</v>
      </c>
      <c r="D122" s="47" t="s">
        <v>121</v>
      </c>
      <c r="E122" s="44">
        <v>2460.06</v>
      </c>
      <c r="F122" s="44">
        <v>2460.06</v>
      </c>
      <c r="G122" s="56"/>
      <c r="H122" s="67"/>
      <c r="I122" s="93"/>
      <c r="J122" s="26"/>
      <c r="K122" s="26"/>
      <c r="L122" s="26"/>
      <c r="M122" s="26"/>
      <c r="N122" s="26"/>
    </row>
    <row r="123" spans="1:14" ht="24.75" customHeight="1" thickBot="1">
      <c r="A123" s="123"/>
      <c r="B123" s="126"/>
      <c r="C123" s="123"/>
      <c r="D123" s="101" t="s">
        <v>8</v>
      </c>
      <c r="E123" s="102">
        <f>SUM(E122)</f>
        <v>2460.06</v>
      </c>
      <c r="F123" s="102">
        <f>SUM(F122)</f>
        <v>2460.06</v>
      </c>
      <c r="G123" s="103"/>
      <c r="H123" s="104"/>
      <c r="I123" s="100"/>
      <c r="J123" s="26"/>
      <c r="K123" s="26"/>
      <c r="L123" s="26"/>
      <c r="M123" s="26"/>
      <c r="N123" s="26"/>
    </row>
    <row r="124" spans="1:14" ht="24.75" customHeight="1">
      <c r="A124" s="193">
        <v>20</v>
      </c>
      <c r="B124" s="124" t="s">
        <v>148</v>
      </c>
      <c r="C124" s="162">
        <v>47</v>
      </c>
      <c r="D124" s="110" t="s">
        <v>149</v>
      </c>
      <c r="E124" s="44">
        <v>3915.14</v>
      </c>
      <c r="F124" s="44">
        <v>3240.98</v>
      </c>
      <c r="G124" s="44"/>
      <c r="H124" s="111">
        <v>674.16</v>
      </c>
      <c r="I124" s="112"/>
      <c r="J124" s="26"/>
      <c r="K124" s="26"/>
      <c r="L124" s="26"/>
      <c r="M124" s="26"/>
      <c r="N124" s="26"/>
    </row>
    <row r="125" spans="1:14" ht="24.75" customHeight="1" thickBot="1">
      <c r="A125" s="123"/>
      <c r="B125" s="126"/>
      <c r="C125" s="130"/>
      <c r="D125" s="90" t="s">
        <v>8</v>
      </c>
      <c r="E125" s="113">
        <f>SUM(E124)</f>
        <v>3915.14</v>
      </c>
      <c r="F125" s="84">
        <f>SUM(F124)</f>
        <v>3240.98</v>
      </c>
      <c r="G125" s="84"/>
      <c r="H125" s="114">
        <f>SUM(H124)</f>
        <v>674.16</v>
      </c>
      <c r="I125" s="115"/>
      <c r="J125" s="26"/>
      <c r="K125" s="26"/>
      <c r="L125" s="26"/>
      <c r="M125" s="26"/>
      <c r="N125" s="26"/>
    </row>
    <row r="126" spans="1:14" ht="24.75" customHeight="1">
      <c r="A126" s="120">
        <v>21</v>
      </c>
      <c r="B126" s="124" t="s">
        <v>23</v>
      </c>
      <c r="C126" s="127">
        <v>65</v>
      </c>
      <c r="D126" s="105" t="s">
        <v>122</v>
      </c>
      <c r="E126" s="106">
        <v>5630.2</v>
      </c>
      <c r="F126" s="106">
        <v>5630.2</v>
      </c>
      <c r="G126" s="107"/>
      <c r="H126" s="108"/>
      <c r="I126" s="109"/>
      <c r="J126" s="26"/>
      <c r="K126" s="26"/>
      <c r="L126" s="26"/>
      <c r="M126" s="26"/>
      <c r="N126" s="26"/>
    </row>
    <row r="127" spans="1:14" ht="24.75" customHeight="1" thickBot="1">
      <c r="A127" s="123"/>
      <c r="B127" s="126"/>
      <c r="C127" s="123"/>
      <c r="D127" s="90" t="s">
        <v>8</v>
      </c>
      <c r="E127" s="84">
        <f>SUM(E126)</f>
        <v>5630.2</v>
      </c>
      <c r="F127" s="84">
        <f>SUM(F126)</f>
        <v>5630.2</v>
      </c>
      <c r="G127" s="42"/>
      <c r="H127" s="51"/>
      <c r="I127" s="92"/>
      <c r="J127" s="26"/>
      <c r="K127" s="26"/>
      <c r="L127" s="26"/>
      <c r="M127" s="26"/>
      <c r="N127" s="26"/>
    </row>
    <row r="128" spans="1:14" ht="24.75" customHeight="1">
      <c r="A128" s="120">
        <v>22</v>
      </c>
      <c r="B128" s="124" t="s">
        <v>24</v>
      </c>
      <c r="C128" s="127">
        <v>67</v>
      </c>
      <c r="D128" s="47" t="s">
        <v>123</v>
      </c>
      <c r="E128" s="44">
        <v>3784.84</v>
      </c>
      <c r="F128" s="44">
        <v>3784.84</v>
      </c>
      <c r="G128" s="56"/>
      <c r="H128" s="67"/>
      <c r="I128" s="93"/>
      <c r="J128" s="26"/>
      <c r="K128" s="26"/>
      <c r="L128" s="26"/>
      <c r="M128" s="26"/>
      <c r="N128" s="26"/>
    </row>
    <row r="129" spans="1:14" ht="24.75" customHeight="1" thickBot="1">
      <c r="A129" s="123"/>
      <c r="B129" s="126"/>
      <c r="C129" s="123"/>
      <c r="D129" s="90" t="s">
        <v>8</v>
      </c>
      <c r="E129" s="84">
        <f>SUM(E128)</f>
        <v>3784.84</v>
      </c>
      <c r="F129" s="84">
        <f>SUM(F128)</f>
        <v>3784.84</v>
      </c>
      <c r="G129" s="42"/>
      <c r="H129" s="51"/>
      <c r="I129" s="92"/>
      <c r="J129" s="26"/>
      <c r="K129" s="26"/>
      <c r="L129" s="26"/>
      <c r="M129" s="26"/>
      <c r="N129" s="26"/>
    </row>
    <row r="130" spans="1:14" ht="24.75" customHeight="1">
      <c r="A130" s="120">
        <v>23</v>
      </c>
      <c r="B130" s="124" t="s">
        <v>25</v>
      </c>
      <c r="C130" s="127">
        <v>71</v>
      </c>
      <c r="D130" s="47" t="s">
        <v>124</v>
      </c>
      <c r="E130" s="44">
        <v>103.37</v>
      </c>
      <c r="F130" s="44">
        <v>103.37</v>
      </c>
      <c r="G130" s="56"/>
      <c r="H130" s="67"/>
      <c r="I130" s="93"/>
      <c r="J130" s="26"/>
      <c r="K130" s="26"/>
      <c r="L130" s="26"/>
      <c r="M130" s="26"/>
      <c r="N130" s="26"/>
    </row>
    <row r="131" spans="1:14" ht="24.75" customHeight="1">
      <c r="A131" s="121"/>
      <c r="B131" s="125"/>
      <c r="C131" s="128"/>
      <c r="D131" s="65" t="s">
        <v>125</v>
      </c>
      <c r="E131" s="28">
        <v>118.79</v>
      </c>
      <c r="F131" s="28">
        <v>118.79</v>
      </c>
      <c r="G131" s="55"/>
      <c r="H131" s="69"/>
      <c r="I131" s="85"/>
      <c r="J131" s="26"/>
      <c r="K131" s="26"/>
      <c r="L131" s="26"/>
      <c r="M131" s="26"/>
      <c r="N131" s="26"/>
    </row>
    <row r="132" spans="1:14" ht="24.75" customHeight="1">
      <c r="A132" s="121"/>
      <c r="B132" s="125"/>
      <c r="C132" s="128"/>
      <c r="D132" s="65" t="s">
        <v>126</v>
      </c>
      <c r="E132" s="28">
        <v>106.29</v>
      </c>
      <c r="F132" s="28">
        <v>6.86</v>
      </c>
      <c r="G132" s="55"/>
      <c r="H132" s="69"/>
      <c r="I132" s="85">
        <v>99.43</v>
      </c>
      <c r="J132" s="26"/>
      <c r="K132" s="26"/>
      <c r="L132" s="26"/>
      <c r="M132" s="26"/>
      <c r="N132" s="26"/>
    </row>
    <row r="133" spans="1:14" ht="24.75" customHeight="1">
      <c r="A133" s="121"/>
      <c r="B133" s="125"/>
      <c r="C133" s="128"/>
      <c r="D133" s="65" t="s">
        <v>127</v>
      </c>
      <c r="E133" s="28">
        <v>162.55</v>
      </c>
      <c r="F133" s="28">
        <v>162.55</v>
      </c>
      <c r="G133" s="55"/>
      <c r="H133" s="69"/>
      <c r="I133" s="85"/>
      <c r="J133" s="26"/>
      <c r="K133" s="26"/>
      <c r="L133" s="26"/>
      <c r="M133" s="26"/>
      <c r="N133" s="26"/>
    </row>
    <row r="134" spans="1:14" ht="24.75" customHeight="1">
      <c r="A134" s="121"/>
      <c r="B134" s="125"/>
      <c r="C134" s="128"/>
      <c r="D134" s="65" t="s">
        <v>128</v>
      </c>
      <c r="E134" s="28">
        <v>93.78</v>
      </c>
      <c r="F134" s="28">
        <v>93.78</v>
      </c>
      <c r="G134" s="55"/>
      <c r="H134" s="69"/>
      <c r="I134" s="85"/>
      <c r="J134" s="26"/>
      <c r="K134" s="26"/>
      <c r="L134" s="26"/>
      <c r="M134" s="26"/>
      <c r="N134" s="26"/>
    </row>
    <row r="135" spans="1:14" ht="24.75" customHeight="1">
      <c r="A135" s="121"/>
      <c r="B135" s="125"/>
      <c r="C135" s="128"/>
      <c r="D135" s="65" t="s">
        <v>129</v>
      </c>
      <c r="E135" s="28">
        <v>75.03</v>
      </c>
      <c r="F135" s="28">
        <v>75.03</v>
      </c>
      <c r="G135" s="55"/>
      <c r="H135" s="69"/>
      <c r="I135" s="85"/>
      <c r="J135" s="26"/>
      <c r="K135" s="26"/>
      <c r="L135" s="26"/>
      <c r="M135" s="26"/>
      <c r="N135" s="26"/>
    </row>
    <row r="136" spans="1:14" ht="24.75" customHeight="1">
      <c r="A136" s="121"/>
      <c r="B136" s="125"/>
      <c r="C136" s="128"/>
      <c r="D136" s="65" t="s">
        <v>130</v>
      </c>
      <c r="E136" s="28">
        <v>18412.9</v>
      </c>
      <c r="F136" s="28">
        <v>18412.9</v>
      </c>
      <c r="G136" s="55"/>
      <c r="H136" s="69"/>
      <c r="I136" s="85"/>
      <c r="J136" s="26"/>
      <c r="K136" s="26"/>
      <c r="L136" s="26"/>
      <c r="M136" s="26"/>
      <c r="N136" s="26"/>
    </row>
    <row r="137" spans="1:14" ht="24.75" customHeight="1">
      <c r="A137" s="121"/>
      <c r="B137" s="125"/>
      <c r="C137" s="128"/>
      <c r="D137" s="65" t="s">
        <v>131</v>
      </c>
      <c r="E137" s="28">
        <v>118.79</v>
      </c>
      <c r="F137" s="28">
        <v>118.79</v>
      </c>
      <c r="G137" s="55"/>
      <c r="H137" s="69"/>
      <c r="I137" s="85"/>
      <c r="J137" s="26"/>
      <c r="K137" s="26"/>
      <c r="L137" s="26"/>
      <c r="M137" s="26"/>
      <c r="N137" s="26"/>
    </row>
    <row r="138" spans="1:14" ht="24.75" customHeight="1">
      <c r="A138" s="121"/>
      <c r="B138" s="125"/>
      <c r="C138" s="128"/>
      <c r="D138" s="65" t="s">
        <v>132</v>
      </c>
      <c r="E138" s="28">
        <v>112.52</v>
      </c>
      <c r="F138" s="28">
        <v>112.52</v>
      </c>
      <c r="G138" s="55"/>
      <c r="H138" s="69"/>
      <c r="I138" s="85"/>
      <c r="J138" s="26"/>
      <c r="K138" s="26"/>
      <c r="L138" s="26"/>
      <c r="M138" s="26"/>
      <c r="N138" s="26"/>
    </row>
    <row r="139" spans="1:14" ht="24.75" customHeight="1">
      <c r="A139" s="121"/>
      <c r="B139" s="125"/>
      <c r="C139" s="128"/>
      <c r="D139" s="65" t="s">
        <v>133</v>
      </c>
      <c r="E139" s="28">
        <v>93.78</v>
      </c>
      <c r="F139" s="28">
        <v>93.78</v>
      </c>
      <c r="G139" s="55"/>
      <c r="H139" s="69"/>
      <c r="I139" s="85"/>
      <c r="J139" s="26"/>
      <c r="K139" s="26"/>
      <c r="L139" s="26"/>
      <c r="M139" s="26"/>
      <c r="N139" s="26"/>
    </row>
    <row r="140" spans="1:14" ht="24.75" customHeight="1">
      <c r="A140" s="121"/>
      <c r="B140" s="125"/>
      <c r="C140" s="128"/>
      <c r="D140" s="65" t="s">
        <v>134</v>
      </c>
      <c r="E140" s="28">
        <v>122.75</v>
      </c>
      <c r="F140" s="28">
        <v>122.75</v>
      </c>
      <c r="G140" s="55"/>
      <c r="H140" s="69"/>
      <c r="I140" s="85"/>
      <c r="J140" s="26"/>
      <c r="K140" s="26"/>
      <c r="L140" s="26"/>
      <c r="M140" s="26"/>
      <c r="N140" s="26"/>
    </row>
    <row r="141" spans="1:14" ht="24.75" customHeight="1">
      <c r="A141" s="121"/>
      <c r="B141" s="125"/>
      <c r="C141" s="128"/>
      <c r="D141" s="65" t="s">
        <v>135</v>
      </c>
      <c r="E141" s="28">
        <v>103.37</v>
      </c>
      <c r="F141" s="28">
        <v>103.37</v>
      </c>
      <c r="G141" s="55"/>
      <c r="H141" s="69"/>
      <c r="I141" s="85"/>
      <c r="J141" s="26"/>
      <c r="K141" s="26"/>
      <c r="L141" s="26"/>
      <c r="M141" s="26"/>
      <c r="N141" s="26"/>
    </row>
    <row r="142" spans="1:14" ht="24.75" customHeight="1">
      <c r="A142" s="122"/>
      <c r="B142" s="125"/>
      <c r="C142" s="122"/>
      <c r="D142" s="65" t="s">
        <v>136</v>
      </c>
      <c r="E142" s="28">
        <v>129.21</v>
      </c>
      <c r="F142" s="28">
        <v>129.21</v>
      </c>
      <c r="G142" s="55"/>
      <c r="H142" s="68"/>
      <c r="I142" s="85"/>
      <c r="J142" s="26"/>
      <c r="K142" s="26"/>
      <c r="L142" s="26"/>
      <c r="M142" s="26"/>
      <c r="N142" s="26"/>
    </row>
    <row r="143" spans="1:14" ht="24.75" customHeight="1">
      <c r="A143" s="122"/>
      <c r="B143" s="125"/>
      <c r="C143" s="122"/>
      <c r="D143" s="65" t="s">
        <v>137</v>
      </c>
      <c r="E143" s="28">
        <v>180.88</v>
      </c>
      <c r="F143" s="28">
        <v>135.66</v>
      </c>
      <c r="G143" s="55"/>
      <c r="H143" s="68"/>
      <c r="I143" s="85">
        <v>45.22</v>
      </c>
      <c r="J143" s="26"/>
      <c r="K143" s="26"/>
      <c r="L143" s="26"/>
      <c r="M143" s="26"/>
      <c r="N143" s="26"/>
    </row>
    <row r="144" spans="1:14" ht="24.75" customHeight="1">
      <c r="A144" s="122"/>
      <c r="B144" s="125"/>
      <c r="C144" s="122"/>
      <c r="D144" s="65" t="s">
        <v>138</v>
      </c>
      <c r="E144" s="28">
        <v>50.01</v>
      </c>
      <c r="F144" s="28">
        <v>50.01</v>
      </c>
      <c r="G144" s="55"/>
      <c r="H144" s="68"/>
      <c r="I144" s="85"/>
      <c r="J144" s="26"/>
      <c r="K144" s="26"/>
      <c r="L144" s="26"/>
      <c r="M144" s="26"/>
      <c r="N144" s="26"/>
    </row>
    <row r="145" spans="1:14" ht="24.75" customHeight="1">
      <c r="A145" s="122"/>
      <c r="B145" s="125"/>
      <c r="C145" s="122"/>
      <c r="D145" s="65" t="s">
        <v>139</v>
      </c>
      <c r="E145" s="28">
        <v>775.28</v>
      </c>
      <c r="F145" s="28">
        <v>775.28</v>
      </c>
      <c r="G145" s="28"/>
      <c r="H145" s="68"/>
      <c r="I145" s="85"/>
      <c r="J145" s="26"/>
      <c r="K145" s="26"/>
      <c r="L145" s="26"/>
      <c r="M145" s="26"/>
      <c r="N145" s="26"/>
    </row>
    <row r="146" spans="1:14" ht="24.75" customHeight="1">
      <c r="A146" s="122"/>
      <c r="B146" s="125"/>
      <c r="C146" s="122"/>
      <c r="D146" s="91" t="s">
        <v>140</v>
      </c>
      <c r="E146" s="33">
        <v>103.38</v>
      </c>
      <c r="F146" s="33">
        <v>103.38</v>
      </c>
      <c r="G146" s="33"/>
      <c r="H146" s="68"/>
      <c r="I146" s="85"/>
      <c r="J146" s="26"/>
      <c r="K146" s="26"/>
      <c r="L146" s="26"/>
      <c r="M146" s="26"/>
      <c r="N146" s="26"/>
    </row>
    <row r="147" spans="1:14" ht="24.75" customHeight="1">
      <c r="A147" s="122"/>
      <c r="B147" s="125"/>
      <c r="C147" s="122"/>
      <c r="D147" s="91" t="s">
        <v>141</v>
      </c>
      <c r="E147" s="33">
        <v>37.51</v>
      </c>
      <c r="F147" s="33">
        <v>10.89</v>
      </c>
      <c r="G147" s="33"/>
      <c r="H147" s="68"/>
      <c r="I147" s="85">
        <v>26.62</v>
      </c>
      <c r="J147" s="26"/>
      <c r="K147" s="26"/>
      <c r="L147" s="26"/>
      <c r="M147" s="26"/>
      <c r="N147" s="26"/>
    </row>
    <row r="148" spans="1:14" ht="24.75" customHeight="1">
      <c r="A148" s="122"/>
      <c r="B148" s="125"/>
      <c r="C148" s="122"/>
      <c r="D148" s="91" t="s">
        <v>142</v>
      </c>
      <c r="E148" s="33">
        <v>193.82</v>
      </c>
      <c r="F148" s="33">
        <v>193.82</v>
      </c>
      <c r="G148" s="33"/>
      <c r="H148" s="68"/>
      <c r="I148" s="85"/>
      <c r="J148" s="26"/>
      <c r="K148" s="26"/>
      <c r="L148" s="26"/>
      <c r="M148" s="26"/>
      <c r="N148" s="26"/>
    </row>
    <row r="149" spans="1:14" ht="24.75" customHeight="1">
      <c r="A149" s="122"/>
      <c r="B149" s="125"/>
      <c r="C149" s="122"/>
      <c r="D149" s="91" t="s">
        <v>143</v>
      </c>
      <c r="E149" s="33">
        <v>193.82</v>
      </c>
      <c r="F149" s="33">
        <v>193.82</v>
      </c>
      <c r="G149" s="33"/>
      <c r="H149" s="68"/>
      <c r="I149" s="85"/>
      <c r="J149" s="26"/>
      <c r="K149" s="26"/>
      <c r="L149" s="26"/>
      <c r="M149" s="26"/>
      <c r="N149" s="26"/>
    </row>
    <row r="150" spans="1:14" ht="24.75" customHeight="1">
      <c r="A150" s="122"/>
      <c r="B150" s="125"/>
      <c r="C150" s="122"/>
      <c r="D150" s="91" t="s">
        <v>144</v>
      </c>
      <c r="E150" s="33">
        <v>225.06</v>
      </c>
      <c r="F150" s="33">
        <v>225.06</v>
      </c>
      <c r="G150" s="33"/>
      <c r="H150" s="68"/>
      <c r="I150" s="85"/>
      <c r="J150" s="26"/>
      <c r="K150" s="26"/>
      <c r="L150" s="26"/>
      <c r="M150" s="26"/>
      <c r="N150" s="26"/>
    </row>
    <row r="151" spans="1:14" ht="24.75" customHeight="1">
      <c r="A151" s="122"/>
      <c r="B151" s="125"/>
      <c r="C151" s="122"/>
      <c r="D151" s="91" t="s">
        <v>145</v>
      </c>
      <c r="E151" s="33">
        <v>225.09</v>
      </c>
      <c r="F151" s="33">
        <v>225.09</v>
      </c>
      <c r="G151" s="33"/>
      <c r="H151" s="68"/>
      <c r="I151" s="85"/>
      <c r="J151" s="26"/>
      <c r="K151" s="26"/>
      <c r="L151" s="26"/>
      <c r="M151" s="26"/>
      <c r="N151" s="26"/>
    </row>
    <row r="152" spans="1:14" ht="24.75" customHeight="1">
      <c r="A152" s="122"/>
      <c r="B152" s="125"/>
      <c r="C152" s="122"/>
      <c r="D152" s="91" t="s">
        <v>146</v>
      </c>
      <c r="E152" s="33">
        <v>2519.66</v>
      </c>
      <c r="F152" s="33">
        <v>2288.33</v>
      </c>
      <c r="G152" s="33"/>
      <c r="H152" s="68"/>
      <c r="I152" s="85">
        <v>231.33</v>
      </c>
      <c r="J152" s="26"/>
      <c r="K152" s="26"/>
      <c r="L152" s="26"/>
      <c r="M152" s="26"/>
      <c r="N152" s="26"/>
    </row>
    <row r="153" spans="1:14" ht="24.75" customHeight="1" thickBot="1">
      <c r="A153" s="123"/>
      <c r="B153" s="126"/>
      <c r="C153" s="123"/>
      <c r="D153" s="90" t="s">
        <v>8</v>
      </c>
      <c r="E153" s="84">
        <f>SUM(E130:E152)</f>
        <v>24257.64</v>
      </c>
      <c r="F153" s="84">
        <f>SUM(F130:F152)</f>
        <v>23855.04</v>
      </c>
      <c r="G153" s="42"/>
      <c r="H153" s="51"/>
      <c r="I153" s="98">
        <v>402.6</v>
      </c>
      <c r="J153" s="26"/>
      <c r="K153" s="26"/>
      <c r="L153" s="26"/>
      <c r="M153" s="26"/>
      <c r="N153" s="26"/>
    </row>
    <row r="154" spans="1:14" ht="37.5" customHeight="1" thickBot="1">
      <c r="A154" s="66"/>
      <c r="B154" s="50" t="s">
        <v>5</v>
      </c>
      <c r="C154" s="49"/>
      <c r="D154" s="48"/>
      <c r="E154" s="97">
        <f>E17+E22+E28+E30+E36+E54+E57+E59+E64+E69+E72+E86+E88+E90+E115+E117+E119+E121+E123+E125+E127+E129+E153</f>
        <v>336729.2900000001</v>
      </c>
      <c r="F154" s="97">
        <f>F17+F22+F28+F30+F36+F54+F57+F59+F64+F69+F72+F86+F88+F90+F115+F117+F119+F121+F123+F125+F127+F129+F153</f>
        <v>330000.00000000006</v>
      </c>
      <c r="G154" s="97">
        <f>G17+G22+G28+G30+G36+G54+G57+G59+G64+G69+G72+G86+G88+G90+G115+G117+G119+G121+G123+G125+G127+G129+G153</f>
        <v>4837.4</v>
      </c>
      <c r="H154" s="97">
        <f>H17+H22+H28+H30+H36+H54+H57+H59+H64+H69+H72+H86+H88+H90+H115+H117+H119+H121+H123+H125+H127+H129+H153</f>
        <v>674.16</v>
      </c>
      <c r="I154" s="97">
        <f>I17+I22+I28+I30+I36+I54+I57+I59+I64+I69+I72+I86+I88+I90+I115+I117+I119+I121+I123+I125+I127+I129+I153</f>
        <v>1217.73</v>
      </c>
      <c r="J154" s="26"/>
      <c r="K154" s="26"/>
      <c r="L154" s="26"/>
      <c r="M154" s="26"/>
      <c r="N154" s="26"/>
    </row>
    <row r="155" spans="1:14" ht="15.75">
      <c r="A155" s="117"/>
      <c r="B155" s="16"/>
      <c r="C155" s="17"/>
      <c r="D155" s="18"/>
      <c r="E155" s="25"/>
      <c r="F155" s="25"/>
      <c r="G155" s="25"/>
      <c r="H155" s="25"/>
      <c r="I155" s="25"/>
      <c r="J155" s="25"/>
      <c r="K155" s="19"/>
      <c r="L155" s="14"/>
      <c r="M155" s="15"/>
      <c r="N155" s="15"/>
    </row>
    <row r="156" spans="1:14" ht="15" customHeight="1">
      <c r="A156" s="118"/>
      <c r="B156" s="59"/>
      <c r="C156" s="11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15" customHeight="1">
      <c r="A157" s="13"/>
      <c r="B157" s="60"/>
      <c r="C157" s="11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15">
      <c r="A158" s="13"/>
      <c r="B158" s="60"/>
      <c r="C158" s="11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15">
      <c r="A159" s="13"/>
      <c r="B159" s="59"/>
      <c r="C159" s="11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15" customHeight="1">
      <c r="A160" s="119"/>
      <c r="B160" s="173"/>
      <c r="C160" s="173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15" customHeight="1">
      <c r="A161" s="119"/>
      <c r="B161" s="59"/>
      <c r="C161" s="59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15" customHeight="1">
      <c r="A162" s="13"/>
      <c r="B162" s="173"/>
      <c r="C162" s="173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2.75">
      <c r="A163" s="13"/>
      <c r="B163" s="12"/>
      <c r="C163" s="12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2.75">
      <c r="A164" s="13"/>
      <c r="B164" s="12"/>
      <c r="C164" s="12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9"/>
    </row>
    <row r="179" spans="1:14" s="27" customFormat="1" ht="14.25">
      <c r="A179"/>
      <c r="B179" s="4"/>
      <c r="C179" s="5"/>
      <c r="D179" s="5"/>
      <c r="E179" s="3"/>
      <c r="F179" s="3"/>
      <c r="G179" s="3"/>
      <c r="H179" s="3"/>
      <c r="I179" s="3"/>
      <c r="J179" s="3"/>
      <c r="K179" s="3"/>
      <c r="L179" s="3"/>
      <c r="M179" s="12"/>
      <c r="N179" s="12"/>
    </row>
    <row r="180" spans="1:14" s="27" customFormat="1" ht="14.25">
      <c r="A180"/>
      <c r="B180" s="4"/>
      <c r="C180" s="5"/>
      <c r="D180" s="5"/>
      <c r="E180" s="3"/>
      <c r="F180" s="3"/>
      <c r="G180" s="3"/>
      <c r="H180" s="3"/>
      <c r="I180" s="3"/>
      <c r="J180" s="3"/>
      <c r="K180" s="3"/>
      <c r="L180" s="3"/>
      <c r="M180" s="12"/>
      <c r="N180" s="12"/>
    </row>
    <row r="181" spans="1:14" s="27" customFormat="1" ht="14.25">
      <c r="A181"/>
      <c r="B181" s="4"/>
      <c r="C181" s="5"/>
      <c r="D181" s="5"/>
      <c r="E181" s="3"/>
      <c r="F181" s="3"/>
      <c r="G181" s="3"/>
      <c r="H181" s="3"/>
      <c r="I181" s="3"/>
      <c r="J181" s="3"/>
      <c r="K181" s="3"/>
      <c r="L181" s="3"/>
      <c r="M181" s="12"/>
      <c r="N181" s="12"/>
    </row>
    <row r="182" spans="1:14" s="27" customFormat="1" ht="14.25">
      <c r="A182"/>
      <c r="B182" s="4"/>
      <c r="C182" s="5"/>
      <c r="D182" s="5"/>
      <c r="E182" s="3"/>
      <c r="F182" s="3"/>
      <c r="G182" s="3"/>
      <c r="H182" s="3"/>
      <c r="I182" s="3"/>
      <c r="J182" s="3"/>
      <c r="K182" s="3"/>
      <c r="L182" s="3"/>
      <c r="M182" s="12"/>
      <c r="N182" s="12"/>
    </row>
    <row r="183" spans="1:14" s="27" customFormat="1" ht="14.25">
      <c r="A183"/>
      <c r="B183" s="4"/>
      <c r="C183" s="5"/>
      <c r="D183" s="5"/>
      <c r="E183" s="3"/>
      <c r="F183" s="3"/>
      <c r="G183" s="3"/>
      <c r="H183" s="3"/>
      <c r="I183" s="3"/>
      <c r="J183" s="3"/>
      <c r="K183" s="3"/>
      <c r="L183" s="3"/>
      <c r="M183" s="12"/>
      <c r="N183" s="12"/>
    </row>
    <row r="184" spans="1:14" s="27" customFormat="1" ht="14.25">
      <c r="A184"/>
      <c r="B184" s="4"/>
      <c r="C184" s="5"/>
      <c r="D184" s="5"/>
      <c r="E184" s="3"/>
      <c r="F184" s="3"/>
      <c r="G184" s="3"/>
      <c r="H184" s="3"/>
      <c r="I184" s="3"/>
      <c r="J184" s="3"/>
      <c r="K184" s="3"/>
      <c r="L184" s="3"/>
      <c r="M184" s="12"/>
      <c r="N184" s="12"/>
    </row>
    <row r="202" ht="12" customHeight="1"/>
    <row r="203" ht="12.75" hidden="1"/>
  </sheetData>
  <mergeCells count="81">
    <mergeCell ref="C55:C57"/>
    <mergeCell ref="B87:B88"/>
    <mergeCell ref="B73:B86"/>
    <mergeCell ref="G11:G12"/>
    <mergeCell ref="E11:E12"/>
    <mergeCell ref="C18:C22"/>
    <mergeCell ref="B10:N10"/>
    <mergeCell ref="B11:B12"/>
    <mergeCell ref="C11:C12"/>
    <mergeCell ref="H11:H12"/>
    <mergeCell ref="I11:I12"/>
    <mergeCell ref="B160:C160"/>
    <mergeCell ref="B162:C162"/>
    <mergeCell ref="A11:A12"/>
    <mergeCell ref="F11:F12"/>
    <mergeCell ref="D11:D12"/>
    <mergeCell ref="A13:A17"/>
    <mergeCell ref="A18:A22"/>
    <mergeCell ref="B18:B22"/>
    <mergeCell ref="B13:B17"/>
    <mergeCell ref="C13:C17"/>
    <mergeCell ref="A60:A64"/>
    <mergeCell ref="C37:C54"/>
    <mergeCell ref="B60:B64"/>
    <mergeCell ref="B58:B59"/>
    <mergeCell ref="A37:A54"/>
    <mergeCell ref="A55:A57"/>
    <mergeCell ref="C60:C64"/>
    <mergeCell ref="B37:B54"/>
    <mergeCell ref="B55:B57"/>
    <mergeCell ref="C58:C59"/>
    <mergeCell ref="B23:B28"/>
    <mergeCell ref="C23:C28"/>
    <mergeCell ref="A58:A59"/>
    <mergeCell ref="A23:A28"/>
    <mergeCell ref="B29:B30"/>
    <mergeCell ref="B31:B36"/>
    <mergeCell ref="A29:A30"/>
    <mergeCell ref="A31:A36"/>
    <mergeCell ref="C29:C30"/>
    <mergeCell ref="C31:C36"/>
    <mergeCell ref="A65:A69"/>
    <mergeCell ref="B65:B69"/>
    <mergeCell ref="C65:C69"/>
    <mergeCell ref="C73:C86"/>
    <mergeCell ref="A70:A72"/>
    <mergeCell ref="B70:B72"/>
    <mergeCell ref="C70:C72"/>
    <mergeCell ref="A73:A86"/>
    <mergeCell ref="A87:A88"/>
    <mergeCell ref="C91:C115"/>
    <mergeCell ref="C87:C88"/>
    <mergeCell ref="A91:A115"/>
    <mergeCell ref="A89:A90"/>
    <mergeCell ref="B89:B90"/>
    <mergeCell ref="C89:C90"/>
    <mergeCell ref="B91:B115"/>
    <mergeCell ref="C116:C117"/>
    <mergeCell ref="B128:B129"/>
    <mergeCell ref="B120:B121"/>
    <mergeCell ref="C118:C119"/>
    <mergeCell ref="B124:B125"/>
    <mergeCell ref="B118:B119"/>
    <mergeCell ref="C124:C125"/>
    <mergeCell ref="C126:C127"/>
    <mergeCell ref="A128:A129"/>
    <mergeCell ref="C128:C129"/>
    <mergeCell ref="A116:A117"/>
    <mergeCell ref="A118:A119"/>
    <mergeCell ref="B116:B117"/>
    <mergeCell ref="A124:A125"/>
    <mergeCell ref="A130:A153"/>
    <mergeCell ref="B130:B153"/>
    <mergeCell ref="C130:C153"/>
    <mergeCell ref="A120:A121"/>
    <mergeCell ref="A122:A123"/>
    <mergeCell ref="B122:B123"/>
    <mergeCell ref="C122:C123"/>
    <mergeCell ref="C120:C121"/>
    <mergeCell ref="A126:A127"/>
    <mergeCell ref="B126:B127"/>
  </mergeCells>
  <hyperlinks>
    <hyperlink ref="B3" r:id="rId1" display="mailto:casj-gj@tgjiu.intergorj.ro"/>
  </hyperlinks>
  <printOptions/>
  <pageMargins left="0.3937007874015748" right="0.3937007874015748" top="0.1968503937007874" bottom="0.1968503937007874" header="0.1968503937007874" footer="0.1968503937007874"/>
  <pageSetup horizontalDpi="1200" verticalDpi="1200" orientation="landscape" paperSize="9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2014-11-26T11:51:52Z</cp:lastPrinted>
  <dcterms:created xsi:type="dcterms:W3CDTF">2006-01-31T09:42:01Z</dcterms:created>
  <dcterms:modified xsi:type="dcterms:W3CDTF">2015-05-28T06:52:12Z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